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거래명세서" sheetId="1" state="visible" r:id="rId1"/>
    <sheet name="품목" sheetId="2" state="visible" r:id="rId2"/>
    <sheet name="거래처" sheetId="3" state="visible" r:id="rId3"/>
    <sheet name="사용법" sheetId="4" state="visible" r:id="rId4"/>
    <sheet name="이 템플릿의 한계" sheetId="5" state="visible" r:id="rId5"/>
  </sheets>
  <definedNames>
    <definedName name="_xlnm.Print_Area" localSheetId="0">'거래명세서'!$A$1:$L$49</definedName>
    <definedName name="_xlnm.Print_Area" localSheetId="1">'품목'!$A$1:$I$40</definedName>
    <definedName name="_xlnm.Print_Area" localSheetId="2">'거래처'!$A$1:$G$40</definedName>
    <definedName name="_xlnm.Print_Area" localSheetId="3">'사용법'!$A$1:$H$26</definedName>
    <definedName name="_xlnm.Print_Area" localSheetId="4">'이 템플릿의 한계'!$A$1:$F$12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&quot;₩&quot;#,##0"/>
    <numFmt numFmtId="166" formatCode="mm/dd"/>
    <numFmt numFmtId="167" formatCode="#,##0;-#,##0;&quot;&quot;"/>
    <numFmt numFmtId="168" formatCode="#,##0;-#,##0;0"/>
  </numFmts>
  <fonts count="18">
    <font>
      <name val="Calibri"/>
      <family val="2"/>
      <color theme="1"/>
      <sz val="11"/>
      <scheme val="minor"/>
    </font>
    <font>
      <name val="맑은 고딕"/>
      <b val="1"/>
      <color rgb="0017324D"/>
      <sz val="20"/>
    </font>
    <font>
      <name val="맑은 고딕"/>
      <b val="1"/>
      <color rgb="00F26B5E"/>
      <sz val="9"/>
    </font>
    <font>
      <name val="맑은 고딕"/>
      <b val="1"/>
      <color rgb="001F2937"/>
      <sz val="9"/>
    </font>
    <font>
      <name val="맑은 고딕"/>
      <color rgb="001F2937"/>
      <sz val="9"/>
    </font>
    <font>
      <name val="맑은 고딕"/>
      <b val="1"/>
      <color rgb="001F2937"/>
      <sz val="11"/>
    </font>
    <font>
      <name val="맑은 고딕"/>
      <b val="1"/>
      <color rgb="00FFFFFF"/>
      <sz val="10"/>
    </font>
    <font>
      <name val="맑은 고딕"/>
      <b val="1"/>
      <color rgb="001F2937"/>
      <sz val="13"/>
    </font>
    <font>
      <name val="맑은 고딕"/>
      <color rgb="006B7280"/>
      <sz val="9"/>
    </font>
    <font>
      <name val="맑은 고딕"/>
      <b val="1"/>
      <color rgb="00FFFFFF"/>
      <sz val="9"/>
    </font>
    <font>
      <name val="맑은 고딕"/>
      <color rgb="006B7280"/>
      <sz val="8"/>
    </font>
    <font>
      <name val="맑은 고딕"/>
      <b val="1"/>
      <color rgb="002F80ED"/>
      <sz val="9"/>
    </font>
    <font>
      <name val="맑은 고딕"/>
      <b val="1"/>
      <color rgb="00FFFFFF"/>
      <sz val="18"/>
    </font>
    <font>
      <name val="맑은 고딕"/>
      <color rgb="006B7280"/>
      <sz val="10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b val="1"/>
      <color rgb="00FFFFFF"/>
      <sz val="11"/>
    </font>
    <font>
      <name val="맑은 고딕"/>
      <b val="1"/>
      <color rgb="00F26B5E"/>
      <sz val="10"/>
    </font>
  </fonts>
  <fills count="12">
    <fill>
      <patternFill/>
    </fill>
    <fill>
      <patternFill patternType="gray125"/>
    </fill>
    <fill>
      <patternFill patternType="solid">
        <fgColor rgb="00EAF3FF"/>
      </patternFill>
    </fill>
    <fill>
      <patternFill patternType="solid">
        <fgColor rgb="00FFFFFF"/>
      </patternFill>
    </fill>
    <fill>
      <patternFill patternType="solid">
        <fgColor rgb="00E8F7F4"/>
      </patternFill>
    </fill>
    <fill>
      <patternFill patternType="solid">
        <fgColor rgb="0017324D"/>
      </patternFill>
    </fill>
    <fill>
      <patternFill patternType="solid">
        <fgColor rgb="00F7FAFC"/>
      </patternFill>
    </fill>
    <fill>
      <patternFill patternType="solid">
        <fgColor rgb="0000A6A6"/>
      </patternFill>
    </fill>
    <fill>
      <patternFill patternType="solid">
        <fgColor rgb="00FFF4D6"/>
      </patternFill>
    </fill>
    <fill>
      <patternFill patternType="solid">
        <fgColor rgb="002F80ED"/>
      </patternFill>
    </fill>
    <fill>
      <patternFill patternType="solid">
        <fgColor rgb="00F5A623"/>
      </patternFill>
    </fill>
    <fill>
      <patternFill patternType="solid">
        <fgColor rgb="00FDECEA"/>
      </patternFill>
    </fill>
  </fills>
  <borders count="8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  <border/>
    <border>
      <bottom style="medium">
        <color rgb="0017324D"/>
      </bottom>
    </border>
    <border>
      <left/>
      <right/>
      <top style="thin">
        <color rgb="00D9E2EC"/>
      </top>
      <bottom/>
      <diagonal/>
    </border>
    <border>
      <left/>
      <right style="thin">
        <color rgb="00D9E2EC"/>
      </right>
      <top style="thin">
        <color rgb="00D9E2EC"/>
      </top>
      <bottom/>
      <diagonal/>
    </border>
    <border>
      <left/>
      <right/>
      <top style="thin">
        <color rgb="00D9E2EC"/>
      </top>
      <bottom style="thin">
        <color rgb="00D9E2EC"/>
      </bottom>
      <diagonal/>
    </border>
    <border>
      <left/>
      <right style="thin">
        <color rgb="00D9E2EC"/>
      </right>
      <top style="thin">
        <color rgb="00D9E2EC"/>
      </top>
      <bottom style="thin">
        <color rgb="00D9E2EC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164" fontId="4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/>
    </xf>
    <xf numFmtId="0" fontId="0" fillId="5" borderId="1" pivotButton="0" quotePrefix="0" xfId="0"/>
    <xf numFmtId="165" fontId="7" fillId="3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9" fillId="5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 vertical="center"/>
    </xf>
    <xf numFmtId="0" fontId="12" fillId="5" borderId="2" applyAlignment="1" pivotButton="0" quotePrefix="0" xfId="0">
      <alignment horizontal="left" vertical="center"/>
    </xf>
    <xf numFmtId="0" fontId="0" fillId="5" borderId="2" pivotButton="0" quotePrefix="0" xfId="0"/>
    <xf numFmtId="0" fontId="13" fillId="6" borderId="3" applyAlignment="1" pivotButton="0" quotePrefix="0" xfId="0">
      <alignment horizontal="left" vertical="center" wrapText="1"/>
    </xf>
    <xf numFmtId="0" fontId="0" fillId="6" borderId="3" pivotButton="0" quotePrefix="0" xfId="0"/>
    <xf numFmtId="0" fontId="9" fillId="7" borderId="3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wrapText="1"/>
    </xf>
    <xf numFmtId="0" fontId="15" fillId="8" borderId="1" applyAlignment="1" pivotButton="0" quotePrefix="0" xfId="0">
      <alignment horizontal="center" vertical="center"/>
    </xf>
    <xf numFmtId="9" fontId="15" fillId="3" borderId="1" applyAlignment="1" pivotButton="0" quotePrefix="0" xfId="0">
      <alignment horizontal="left" vertical="center"/>
    </xf>
    <xf numFmtId="0" fontId="14" fillId="3" borderId="1" applyAlignment="1" pivotButton="0" quotePrefix="0" xfId="0">
      <alignment horizontal="left" vertical="center"/>
    </xf>
    <xf numFmtId="3" fontId="14" fillId="3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 wrapText="1"/>
    </xf>
    <xf numFmtId="0" fontId="16" fillId="7" borderId="2" applyAlignment="1" pivotButton="0" quotePrefix="0" xfId="0">
      <alignment horizontal="left" vertical="center"/>
    </xf>
    <xf numFmtId="0" fontId="0" fillId="7" borderId="2" pivotButton="0" quotePrefix="0" xfId="0"/>
    <xf numFmtId="0" fontId="16" fillId="9" borderId="2" applyAlignment="1" pivotButton="0" quotePrefix="0" xfId="0">
      <alignment horizontal="left" vertical="center"/>
    </xf>
    <xf numFmtId="0" fontId="0" fillId="9" borderId="2" pivotButton="0" quotePrefix="0" xfId="0"/>
    <xf numFmtId="0" fontId="15" fillId="4" borderId="1" applyAlignment="1" pivotButton="0" quotePrefix="0" xfId="0">
      <alignment horizontal="center" vertical="center"/>
    </xf>
    <xf numFmtId="0" fontId="14" fillId="3" borderId="1" applyAlignment="1" pivotButton="0" quotePrefix="0" xfId="0">
      <alignment horizontal="left" vertical="center" wrapText="1"/>
    </xf>
    <xf numFmtId="0" fontId="15" fillId="2" borderId="1" applyAlignment="1" pivotButton="0" quotePrefix="0" xfId="0">
      <alignment horizontal="left" vertical="center"/>
    </xf>
    <xf numFmtId="0" fontId="16" fillId="10" borderId="2" applyAlignment="1" pivotButton="0" quotePrefix="0" xfId="0">
      <alignment horizontal="left" vertical="center"/>
    </xf>
    <xf numFmtId="0" fontId="0" fillId="10" borderId="2" pivotButton="0" quotePrefix="0" xfId="0"/>
    <xf numFmtId="0" fontId="0" fillId="0" borderId="6" pivotButton="0" quotePrefix="0" xfId="0"/>
    <xf numFmtId="0" fontId="0" fillId="0" borderId="7" pivotButton="0" quotePrefix="0" xfId="0"/>
    <xf numFmtId="0" fontId="17" fillId="11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ables/table1.xml><?xml version="1.0" encoding="utf-8"?>
<table xmlns="http://schemas.openxmlformats.org/spreadsheetml/2006/main" id="1" name="StatementItems" displayName="StatementItems" ref="A5:F105" headerRowCount="1">
  <autoFilter ref="A5:F105"/>
  <tableColumns count="6">
    <tableColumn id="1" name="품목명"/>
    <tableColumn id="2" name="규격"/>
    <tableColumn id="3" name="단위"/>
    <tableColumn id="4" name="단가(부가세 별도)"/>
    <tableColumn id="5" name="과세구분"/>
    <tableColumn id="6" name="메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tatementCustomers" displayName="StatementCustomers" ref="A5:G105" headerRowCount="1">
  <autoFilter ref="A5:G105"/>
  <tableColumns count="7">
    <tableColumn id="1" name="상호"/>
    <tableColumn id="2" name="사업자등록번호"/>
    <tableColumn id="3" name="대표자"/>
    <tableColumn id="4" name="담당자"/>
    <tableColumn id="5" name="연락처"/>
    <tableColumn id="6" name="주소"/>
    <tableColumn id="7" name="메모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3" name="TemplateLimits" displayName="TemplateLimits" ref="A5:C9" headerRowCount="1">
  <autoFilter ref="A5:C9"/>
  <tableColumns count="3">
    <tableColumn id="1" name="상황"/>
    <tableColumn id="2" name="엑셀에서 생기는 문제"/>
    <tableColumn id="3" name="시스템으로 옮길 때 좋아지는 점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L49"/>
  <sheetViews>
    <sheetView showGridLines="0" workbookViewId="0">
      <selection pane="bottomLeft" activeCell="A1" sqref="A1"/>
    </sheetView>
  </sheetViews>
  <sheetFormatPr baseColWidth="8" defaultRowHeight="15"/>
  <cols>
    <col width="1.5" customWidth="1" min="1" max="1"/>
    <col width="7" customWidth="1" min="2" max="2"/>
    <col width="12" customWidth="1" min="3" max="3"/>
    <col width="10" customWidth="1" min="4" max="4"/>
    <col width="10" customWidth="1" min="5" max="5"/>
    <col width="6" customWidth="1" min="6" max="6"/>
    <col width="7" customWidth="1" min="7" max="7"/>
    <col width="10" customWidth="1" min="8" max="8"/>
    <col width="12" customWidth="1" min="9" max="9"/>
    <col width="10" customWidth="1" min="10" max="10"/>
    <col width="7" customWidth="1" min="11" max="11"/>
    <col width="10" customWidth="1" min="12" max="12"/>
  </cols>
  <sheetData>
    <row r="1" ht="34" customHeight="1">
      <c r="B1" s="1" t="inlineStr">
        <is>
          <t>거 래 명 세 서</t>
        </is>
      </c>
      <c r="J1" s="2" t="inlineStr">
        <is>
          <t>(공급받는자 보관용)</t>
        </is>
      </c>
    </row>
    <row r="2">
      <c r="B2" s="3" t="inlineStr">
        <is>
          <t>문서번호</t>
        </is>
      </c>
      <c r="C2" s="4" t="n"/>
      <c r="D2" s="5" t="inlineStr">
        <is>
          <t>TS-20261015-001</t>
        </is>
      </c>
      <c r="E2" s="6" t="n"/>
      <c r="F2" s="6" t="n"/>
      <c r="G2" s="3" t="inlineStr">
        <is>
          <t>거래일자</t>
        </is>
      </c>
      <c r="H2" s="4" t="n"/>
      <c r="I2" s="7" t="n">
        <v>46310</v>
      </c>
      <c r="J2" s="6" t="n"/>
      <c r="K2" s="6" t="n"/>
      <c r="L2" s="6" t="n"/>
    </row>
    <row r="3" ht="19" customHeight="1">
      <c r="B3" s="8" t="inlineStr">
        <is>
          <t>공
급
받
는
자</t>
        </is>
      </c>
      <c r="C3" s="3" t="inlineStr">
        <is>
          <t>상호</t>
        </is>
      </c>
      <c r="D3" s="9" t="inlineStr">
        <is>
          <t>서울상회</t>
        </is>
      </c>
      <c r="E3" s="6" t="n"/>
      <c r="F3" s="6" t="n"/>
      <c r="G3" s="8" t="inlineStr">
        <is>
          <t>공
급
자</t>
        </is>
      </c>
      <c r="H3" s="3" t="inlineStr">
        <is>
          <t>등록번호</t>
        </is>
      </c>
      <c r="I3" s="5" t="inlineStr">
        <is>
          <t>123-45-67890</t>
        </is>
      </c>
      <c r="J3" s="6" t="n"/>
      <c r="K3" s="6" t="n"/>
      <c r="L3" s="6" t="n"/>
    </row>
    <row r="4" ht="19" customHeight="1">
      <c r="B4" s="10" t="n"/>
      <c r="C4" s="3" t="inlineStr">
        <is>
          <t>등록번호</t>
        </is>
      </c>
      <c r="D4" s="5" t="str">
        <f>IFERROR(INDEX(거래처!$B$6:$B$105,MATCH($D$3,거래처!$A$6:$A$105,0)),"")</f>
        <v>234-56-78901</v>
      </c>
      <c r="E4" s="6" t="n"/>
      <c r="F4" s="6" t="n"/>
      <c r="G4" s="10" t="n"/>
      <c r="H4" s="3" t="inlineStr">
        <is>
          <t>상호</t>
        </is>
      </c>
      <c r="I4" s="11" t="inlineStr">
        <is>
          <t>스택식품</t>
        </is>
      </c>
      <c r="J4" s="6" t="n"/>
      <c r="K4" s="3" t="inlineStr">
        <is>
          <t>성명</t>
        </is>
      </c>
      <c r="L4" s="5" t="inlineStr">
        <is>
          <t>박서준</t>
        </is>
      </c>
    </row>
    <row r="5" ht="19" customHeight="1">
      <c r="B5" s="10" t="n"/>
      <c r="C5" s="3" t="inlineStr">
        <is>
          <t>담당자</t>
        </is>
      </c>
      <c r="D5" s="5" t="str">
        <f>IFERROR(INDEX(거래처!$D$6:$D$105,MATCH($D$3,거래처!$A$6:$A$105,0)),"")</f>
        <v>김민지</v>
      </c>
      <c r="E5" s="6" t="n"/>
      <c r="F5" s="6" t="n"/>
      <c r="G5" s="10" t="n"/>
      <c r="H5" s="3" t="inlineStr">
        <is>
          <t>주소</t>
        </is>
      </c>
      <c r="I5" s="11" t="inlineStr">
        <is>
          <t>서울특별시 ○○구 ○○로 25</t>
        </is>
      </c>
      <c r="J5" s="6" t="n"/>
      <c r="K5" s="6" t="n"/>
      <c r="L5" s="6" t="n"/>
    </row>
    <row r="6" ht="19" customHeight="1">
      <c r="B6" s="10" t="n"/>
      <c r="C6" s="3" t="inlineStr">
        <is>
          <t>연락처</t>
        </is>
      </c>
      <c r="D6" s="5" t="str">
        <f>IFERROR(INDEX(거래처!$E$6:$E$105,MATCH($D$3,거래처!$A$6:$A$105,0)),"")</f>
        <v>02-3333-4444</v>
      </c>
      <c r="E6" s="6" t="n"/>
      <c r="F6" s="6" t="n"/>
      <c r="G6" s="10" t="n"/>
      <c r="H6" s="3" t="inlineStr">
        <is>
          <t>업태</t>
        </is>
      </c>
      <c r="I6" s="11" t="inlineStr">
        <is>
          <t>도소매</t>
        </is>
      </c>
      <c r="J6" s="6" t="n"/>
      <c r="K6" s="3" t="inlineStr">
        <is>
          <t>종목</t>
        </is>
      </c>
      <c r="L6" s="5" t="inlineStr">
        <is>
          <t>식자재</t>
        </is>
      </c>
    </row>
    <row r="7" ht="19" customHeight="1">
      <c r="B7" s="10" t="n"/>
      <c r="C7" s="3" t="inlineStr">
        <is>
          <t>주소</t>
        </is>
      </c>
      <c r="D7" s="11" t="str">
        <f>IFERROR(INDEX(거래처!$F$6:$F$105,MATCH($D$3,거래처!$A$6:$A$105,0)),"")</f>
        <v>서울특별시 ○○구 ○○대로 1</v>
      </c>
      <c r="E7" s="6" t="n"/>
      <c r="F7" s="6" t="n"/>
      <c r="G7" s="10" t="n"/>
      <c r="H7" s="3" t="inlineStr">
        <is>
          <t>연락처</t>
        </is>
      </c>
      <c r="I7" s="5" t="inlineStr">
        <is>
          <t>02-1111-2222</t>
        </is>
      </c>
      <c r="J7" s="6" t="n"/>
      <c r="K7" s="6" t="n"/>
      <c r="L7" s="6" t="n"/>
    </row>
    <row r="8" ht="26" customHeight="1">
      <c r="B8" s="12" t="inlineStr">
        <is>
          <t>합계금액</t>
        </is>
      </c>
      <c r="C8" s="13" t="n"/>
      <c r="D8" s="14">
        <f>I20+J20</f>
        <v>597000</v>
      </c>
      <c r="E8" s="6" t="n"/>
      <c r="F8" s="6" t="n"/>
      <c r="G8" s="6" t="n"/>
      <c r="H8" s="15" t="inlineStr">
        <is>
          <t>공급가액 + 세액 (부가세 포함)</t>
        </is>
      </c>
      <c r="I8" s="16" t="n"/>
      <c r="J8" s="16" t="n"/>
      <c r="K8" s="16" t="n"/>
      <c r="L8" s="16" t="n"/>
    </row>
    <row r="9">
      <c r="B9" s="17" t="inlineStr">
        <is>
          <t>월/일</t>
        </is>
      </c>
      <c r="C9" s="17" t="inlineStr">
        <is>
          <t>품목명</t>
        </is>
      </c>
      <c r="D9" s="13" t="n"/>
      <c r="E9" s="17" t="inlineStr">
        <is>
          <t>규격</t>
        </is>
      </c>
      <c r="F9" s="17" t="inlineStr">
        <is>
          <t>단위</t>
        </is>
      </c>
      <c r="G9" s="17" t="inlineStr">
        <is>
          <t>수량</t>
        </is>
      </c>
      <c r="H9" s="17" t="inlineStr">
        <is>
          <t>단가</t>
        </is>
      </c>
      <c r="I9" s="17" t="inlineStr">
        <is>
          <t>공급가액</t>
        </is>
      </c>
      <c r="J9" s="17" t="inlineStr">
        <is>
          <t>세액</t>
        </is>
      </c>
      <c r="K9" s="17" t="inlineStr">
        <is>
          <t>비고</t>
        </is>
      </c>
      <c r="L9" s="13" t="n"/>
    </row>
    <row r="10" ht="18" customHeight="1">
      <c r="B10" s="18">
        <f>IF(C10="","",$I$2)</f>
        <v>46310</v>
      </c>
      <c r="C10" s="5" t="inlineStr">
        <is>
          <t>프리미엄 원두</t>
        </is>
      </c>
      <c r="D10" s="6" t="n"/>
      <c r="E10" s="5" t="str">
        <f>IFERROR(INDEX(품목!$B$6:$B$105,MATCH(C10,품목!$A$6:$A$105,0)),"")</f>
        <v>1kg</v>
      </c>
      <c r="F10" s="19" t="str">
        <f>IFERROR(INDEX(품목!$C$6:$C$105,MATCH(C10,품목!$A$6:$A$105,0)),"")</f>
        <v>봉</v>
      </c>
      <c r="G10" s="20" t="n">
        <v>12</v>
      </c>
      <c r="H10" s="20">
        <f>IFERROR(INDEX(품목!$D$6:$D$105,MATCH(C10,품목!$A$6:$A$105,0)),"")</f>
        <v>18500</v>
      </c>
      <c r="I10" s="20">
        <f>IF(OR(G10="",H10=""),"",G10*H10)</f>
        <v>222000</v>
      </c>
      <c r="J10" s="21">
        <f>IF(I10="","",IF(IFERROR(INDEX(품목!$E$6:$E$105,MATCH(C10,품목!$A$6:$A$105,0)),"과세")="면세",0,ROUNDDOWN(I10*품목!$I$5,0)))</f>
        <v>22200</v>
      </c>
      <c r="K10" s="5" t="n"/>
      <c r="L10" s="6" t="n"/>
    </row>
    <row r="11" ht="18" customHeight="1">
      <c r="B11" s="18">
        <f>IF(C11="","",$I$2)</f>
        <v>46310</v>
      </c>
      <c r="C11" s="5" t="inlineStr">
        <is>
          <t>테이크아웃 컵</t>
        </is>
      </c>
      <c r="D11" s="6" t="n"/>
      <c r="E11" s="5" t="str">
        <f>IFERROR(INDEX(품목!$B$6:$B$105,MATCH(C11,품목!$A$6:$A$105,0)),"")</f>
        <v>13oz</v>
      </c>
      <c r="F11" s="19" t="str">
        <f>IFERROR(INDEX(품목!$C$6:$C$105,MATCH(C11,품목!$A$6:$A$105,0)),"")</f>
        <v>박스</v>
      </c>
      <c r="G11" s="20" t="n">
        <v>30</v>
      </c>
      <c r="H11" s="20">
        <f>IFERROR(INDEX(품목!$D$6:$D$105,MATCH(C11,품목!$A$6:$A$105,0)),"")</f>
        <v>9600</v>
      </c>
      <c r="I11" s="20">
        <f>IF(OR(G11="",H11=""),"",G11*H11)</f>
        <v>288000</v>
      </c>
      <c r="J11" s="21">
        <f>IF(I11="","",IF(IFERROR(INDEX(품목!$E$6:$E$105,MATCH(C11,품목!$A$6:$A$105,0)),"과세")="면세",0,ROUNDDOWN(I11*품목!$I$5,0)))</f>
        <v>28800</v>
      </c>
      <c r="K11" s="5" t="n"/>
      <c r="L11" s="6" t="n"/>
    </row>
    <row r="12" ht="18" customHeight="1">
      <c r="B12" s="18">
        <f>IF(C12="","",$I$2)</f>
        <v>46310</v>
      </c>
      <c r="C12" s="5" t="inlineStr">
        <is>
          <t>계란</t>
        </is>
      </c>
      <c r="D12" s="6" t="n"/>
      <c r="E12" s="5" t="str">
        <f>IFERROR(INDEX(품목!$B$6:$B$105,MATCH(C12,품목!$A$6:$A$105,0)),"")</f>
        <v>30구</v>
      </c>
      <c r="F12" s="19" t="str">
        <f>IFERROR(INDEX(품목!$C$6:$C$105,MATCH(C12,품목!$A$6:$A$105,0)),"")</f>
        <v>판</v>
      </c>
      <c r="G12" s="20" t="n">
        <v>5</v>
      </c>
      <c r="H12" s="20">
        <f>IFERROR(INDEX(품목!$D$6:$D$105,MATCH(C12,품목!$A$6:$A$105,0)),"")</f>
        <v>7200</v>
      </c>
      <c r="I12" s="20">
        <f>IF(OR(G12="",H12=""),"",G12*H12)</f>
        <v>36000</v>
      </c>
      <c r="J12" s="21">
        <f>IF(I12="","",IF(IFERROR(INDEX(품목!$E$6:$E$105,MATCH(C12,품목!$A$6:$A$105,0)),"과세")="면세",0,ROUNDDOWN(I12*품목!$I$5,0)))</f>
        <v>0</v>
      </c>
      <c r="K12" s="5" t="inlineStr">
        <is>
          <t>면세</t>
        </is>
      </c>
      <c r="L12" s="6" t="n"/>
    </row>
    <row r="13" ht="18" customHeight="1">
      <c r="B13" s="18" t="str">
        <f>IF(C13="","",$I$2)</f>
        <v/>
      </c>
      <c r="C13" s="5" t="n"/>
      <c r="D13" s="6" t="n"/>
      <c r="E13" s="5" t="str">
        <f>IFERROR(INDEX(품목!$B$6:$B$105,MATCH(C13,품목!$A$6:$A$105,0)),"")</f>
        <v/>
      </c>
      <c r="F13" s="19" t="str">
        <f>IFERROR(INDEX(품목!$C$6:$C$105,MATCH(C13,품목!$A$6:$A$105,0)),"")</f>
        <v/>
      </c>
      <c r="G13" s="20" t="n"/>
      <c r="H13" s="20" t="str">
        <f>IFERROR(INDEX(품목!$D$6:$D$105,MATCH(C13,품목!$A$6:$A$105,0)),"")</f>
        <v/>
      </c>
      <c r="I13" s="20" t="str">
        <f>IF(OR(G13="",H13=""),"",G13*H13)</f>
        <v/>
      </c>
      <c r="J13" s="21" t="str">
        <f>IF(I13="","",IF(IFERROR(INDEX(품목!$E$6:$E$105,MATCH(C13,품목!$A$6:$A$105,0)),"과세")="면세",0,ROUNDDOWN(I13*품목!$I$5,0)))</f>
        <v/>
      </c>
      <c r="K13" s="5" t="n"/>
      <c r="L13" s="6" t="n"/>
    </row>
    <row r="14" ht="18" customHeight="1">
      <c r="B14" s="18" t="str">
        <f>IF(C14="","",$I$2)</f>
        <v/>
      </c>
      <c r="C14" s="5" t="n"/>
      <c r="D14" s="6" t="n"/>
      <c r="E14" s="5" t="str">
        <f>IFERROR(INDEX(품목!$B$6:$B$105,MATCH(C14,품목!$A$6:$A$105,0)),"")</f>
        <v/>
      </c>
      <c r="F14" s="19" t="str">
        <f>IFERROR(INDEX(품목!$C$6:$C$105,MATCH(C14,품목!$A$6:$A$105,0)),"")</f>
        <v/>
      </c>
      <c r="G14" s="20" t="n"/>
      <c r="H14" s="20" t="str">
        <f>IFERROR(INDEX(품목!$D$6:$D$105,MATCH(C14,품목!$A$6:$A$105,0)),"")</f>
        <v/>
      </c>
      <c r="I14" s="20" t="str">
        <f>IF(OR(G14="",H14=""),"",G14*H14)</f>
        <v/>
      </c>
      <c r="J14" s="21" t="str">
        <f>IF(I14="","",IF(IFERROR(INDEX(품목!$E$6:$E$105,MATCH(C14,품목!$A$6:$A$105,0)),"과세")="면세",0,ROUNDDOWN(I14*품목!$I$5,0)))</f>
        <v/>
      </c>
      <c r="K14" s="5" t="n"/>
      <c r="L14" s="6" t="n"/>
    </row>
    <row r="15" ht="18" customHeight="1">
      <c r="B15" s="18" t="str">
        <f>IF(C15="","",$I$2)</f>
        <v/>
      </c>
      <c r="C15" s="5" t="n"/>
      <c r="D15" s="6" t="n"/>
      <c r="E15" s="5" t="str">
        <f>IFERROR(INDEX(품목!$B$6:$B$105,MATCH(C15,품목!$A$6:$A$105,0)),"")</f>
        <v/>
      </c>
      <c r="F15" s="19" t="str">
        <f>IFERROR(INDEX(품목!$C$6:$C$105,MATCH(C15,품목!$A$6:$A$105,0)),"")</f>
        <v/>
      </c>
      <c r="G15" s="20" t="n"/>
      <c r="H15" s="20" t="str">
        <f>IFERROR(INDEX(품목!$D$6:$D$105,MATCH(C15,품목!$A$6:$A$105,0)),"")</f>
        <v/>
      </c>
      <c r="I15" s="20" t="str">
        <f>IF(OR(G15="",H15=""),"",G15*H15)</f>
        <v/>
      </c>
      <c r="J15" s="21" t="str">
        <f>IF(I15="","",IF(IFERROR(INDEX(품목!$E$6:$E$105,MATCH(C15,품목!$A$6:$A$105,0)),"과세")="면세",0,ROUNDDOWN(I15*품목!$I$5,0)))</f>
        <v/>
      </c>
      <c r="K15" s="5" t="n"/>
      <c r="L15" s="6" t="n"/>
    </row>
    <row r="16" ht="18" customHeight="1">
      <c r="B16" s="18" t="str">
        <f>IF(C16="","",$I$2)</f>
        <v/>
      </c>
      <c r="C16" s="5" t="n"/>
      <c r="D16" s="6" t="n"/>
      <c r="E16" s="5" t="str">
        <f>IFERROR(INDEX(품목!$B$6:$B$105,MATCH(C16,품목!$A$6:$A$105,0)),"")</f>
        <v/>
      </c>
      <c r="F16" s="19" t="str">
        <f>IFERROR(INDEX(품목!$C$6:$C$105,MATCH(C16,품목!$A$6:$A$105,0)),"")</f>
        <v/>
      </c>
      <c r="G16" s="20" t="n"/>
      <c r="H16" s="20" t="str">
        <f>IFERROR(INDEX(품목!$D$6:$D$105,MATCH(C16,품목!$A$6:$A$105,0)),"")</f>
        <v/>
      </c>
      <c r="I16" s="20" t="str">
        <f>IF(OR(G16="",H16=""),"",G16*H16)</f>
        <v/>
      </c>
      <c r="J16" s="21" t="str">
        <f>IF(I16="","",IF(IFERROR(INDEX(품목!$E$6:$E$105,MATCH(C16,품목!$A$6:$A$105,0)),"과세")="면세",0,ROUNDDOWN(I16*품목!$I$5,0)))</f>
        <v/>
      </c>
      <c r="K16" s="5" t="n"/>
      <c r="L16" s="6" t="n"/>
    </row>
    <row r="17" ht="18" customHeight="1">
      <c r="B17" s="18" t="str">
        <f>IF(C17="","",$I$2)</f>
        <v/>
      </c>
      <c r="C17" s="5" t="n"/>
      <c r="D17" s="6" t="n"/>
      <c r="E17" s="5" t="str">
        <f>IFERROR(INDEX(품목!$B$6:$B$105,MATCH(C17,품목!$A$6:$A$105,0)),"")</f>
        <v/>
      </c>
      <c r="F17" s="19" t="str">
        <f>IFERROR(INDEX(품목!$C$6:$C$105,MATCH(C17,품목!$A$6:$A$105,0)),"")</f>
        <v/>
      </c>
      <c r="G17" s="20" t="n"/>
      <c r="H17" s="20" t="str">
        <f>IFERROR(INDEX(품목!$D$6:$D$105,MATCH(C17,품목!$A$6:$A$105,0)),"")</f>
        <v/>
      </c>
      <c r="I17" s="20" t="str">
        <f>IF(OR(G17="",H17=""),"",G17*H17)</f>
        <v/>
      </c>
      <c r="J17" s="21" t="str">
        <f>IF(I17="","",IF(IFERROR(INDEX(품목!$E$6:$E$105,MATCH(C17,품목!$A$6:$A$105,0)),"과세")="면세",0,ROUNDDOWN(I17*품목!$I$5,0)))</f>
        <v/>
      </c>
      <c r="K17" s="5" t="n"/>
      <c r="L17" s="6" t="n"/>
    </row>
    <row r="18" ht="18" customHeight="1">
      <c r="B18" s="18" t="str">
        <f>IF(C18="","",$I$2)</f>
        <v/>
      </c>
      <c r="C18" s="5" t="n"/>
      <c r="D18" s="6" t="n"/>
      <c r="E18" s="5" t="str">
        <f>IFERROR(INDEX(품목!$B$6:$B$105,MATCH(C18,품목!$A$6:$A$105,0)),"")</f>
        <v/>
      </c>
      <c r="F18" s="19" t="str">
        <f>IFERROR(INDEX(품목!$C$6:$C$105,MATCH(C18,품목!$A$6:$A$105,0)),"")</f>
        <v/>
      </c>
      <c r="G18" s="20" t="n"/>
      <c r="H18" s="20" t="str">
        <f>IFERROR(INDEX(품목!$D$6:$D$105,MATCH(C18,품목!$A$6:$A$105,0)),"")</f>
        <v/>
      </c>
      <c r="I18" s="20" t="str">
        <f>IF(OR(G18="",H18=""),"",G18*H18)</f>
        <v/>
      </c>
      <c r="J18" s="21" t="str">
        <f>IF(I18="","",IF(IFERROR(INDEX(품목!$E$6:$E$105,MATCH(C18,품목!$A$6:$A$105,0)),"과세")="면세",0,ROUNDDOWN(I18*품목!$I$5,0)))</f>
        <v/>
      </c>
      <c r="K18" s="5" t="n"/>
      <c r="L18" s="6" t="n"/>
    </row>
    <row r="19" ht="18" customHeight="1">
      <c r="B19" s="18" t="str">
        <f>IF(C19="","",$I$2)</f>
        <v/>
      </c>
      <c r="C19" s="5" t="n"/>
      <c r="D19" s="6" t="n"/>
      <c r="E19" s="5" t="str">
        <f>IFERROR(INDEX(품목!$B$6:$B$105,MATCH(C19,품목!$A$6:$A$105,0)),"")</f>
        <v/>
      </c>
      <c r="F19" s="19" t="str">
        <f>IFERROR(INDEX(품목!$C$6:$C$105,MATCH(C19,품목!$A$6:$A$105,0)),"")</f>
        <v/>
      </c>
      <c r="G19" s="20" t="n"/>
      <c r="H19" s="20" t="str">
        <f>IFERROR(INDEX(품목!$D$6:$D$105,MATCH(C19,품목!$A$6:$A$105,0)),"")</f>
        <v/>
      </c>
      <c r="I19" s="20" t="str">
        <f>IF(OR(G19="",H19=""),"",G19*H19)</f>
        <v/>
      </c>
      <c r="J19" s="21" t="str">
        <f>IF(I19="","",IF(IFERROR(INDEX(품목!$E$6:$E$105,MATCH(C19,품목!$A$6:$A$105,0)),"과세")="면세",0,ROUNDDOWN(I19*품목!$I$5,0)))</f>
        <v/>
      </c>
      <c r="K19" s="5" t="n"/>
      <c r="L19" s="6" t="n"/>
    </row>
    <row r="20">
      <c r="B20" s="22" t="inlineStr">
        <is>
          <t>계</t>
        </is>
      </c>
      <c r="C20" s="16" t="n"/>
      <c r="D20" s="16" t="n"/>
      <c r="E20" s="16" t="n"/>
      <c r="F20" s="16" t="n"/>
      <c r="G20" s="16" t="n"/>
      <c r="H20" s="16" t="n"/>
      <c r="I20" s="23">
        <f>SUM(I10:I19)</f>
        <v>546000</v>
      </c>
      <c r="J20" s="23">
        <f>SUM(J10:J19)</f>
        <v>51000</v>
      </c>
      <c r="K20" s="24" t="n"/>
      <c r="L20" s="16" t="n"/>
    </row>
    <row r="21">
      <c r="B21" s="3" t="inlineStr">
        <is>
          <t>전잔액</t>
        </is>
      </c>
      <c r="C21" s="4" t="n"/>
      <c r="D21" s="20" t="n">
        <v>420000</v>
      </c>
      <c r="E21" s="3" t="inlineStr">
        <is>
          <t>금일 합계</t>
        </is>
      </c>
      <c r="F21" s="25">
        <f>I20+J20</f>
        <v>597000</v>
      </c>
      <c r="G21" s="6" t="n"/>
      <c r="H21" s="3" t="inlineStr">
        <is>
          <t>입금액</t>
        </is>
      </c>
      <c r="I21" s="20" t="n">
        <v>420000</v>
      </c>
      <c r="J21" s="3" t="inlineStr">
        <is>
          <t>잔액</t>
        </is>
      </c>
      <c r="K21" s="26">
        <f>N(D21)+F21-N(I21)</f>
        <v>597000</v>
      </c>
      <c r="L21" s="6" t="n"/>
    </row>
    <row r="22">
      <c r="B22" s="3" t="inlineStr">
        <is>
          <t>비고</t>
        </is>
      </c>
      <c r="C22" s="4" t="n"/>
      <c r="D22" s="5" t="inlineStr">
        <is>
          <t>납품 시 수량을 확인해 주세요.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24" customHeight="1">
      <c r="B23" s="15" t="inlineStr">
        <is>
          <t>위 품목과 수량을 확인하고 받았습니다.</t>
        </is>
      </c>
      <c r="C23" s="16" t="n"/>
      <c r="D23" s="16" t="n"/>
      <c r="E23" s="16" t="n"/>
      <c r="F23" s="16" t="n"/>
      <c r="G23" s="16" t="n"/>
      <c r="H23" s="16" t="n"/>
      <c r="I23" s="3" t="inlineStr">
        <is>
          <t>인수자</t>
        </is>
      </c>
      <c r="J23" s="27" t="inlineStr">
        <is>
          <t>(인)</t>
        </is>
      </c>
      <c r="K23" s="6" t="n"/>
      <c r="L23" s="6" t="n"/>
    </row>
    <row r="25">
      <c r="B25" s="28" t="inlineStr">
        <is>
          <t>✂ - - - - - - - - - - - - 자르는 선 - - - - - - - - - - - -</t>
        </is>
      </c>
    </row>
    <row r="27" ht="34" customHeight="1">
      <c r="B27" s="1" t="inlineStr">
        <is>
          <t>거 래 명 세 서</t>
        </is>
      </c>
      <c r="J27" s="29" t="inlineStr">
        <is>
          <t>(공급자 보관용)</t>
        </is>
      </c>
    </row>
    <row r="28">
      <c r="B28" s="3" t="inlineStr">
        <is>
          <t>문서번호</t>
        </is>
      </c>
      <c r="C28" s="4" t="n"/>
      <c r="D28" s="5" t="str">
        <f>IF(D2="","",D2)</f>
        <v>TS-20261015-001</v>
      </c>
      <c r="E28" s="6" t="n"/>
      <c r="F28" s="6" t="n"/>
      <c r="G28" s="3" t="inlineStr">
        <is>
          <t>거래일자</t>
        </is>
      </c>
      <c r="H28" s="4" t="n"/>
      <c r="I28" s="7">
        <f>IF(I2="","",I2)</f>
        <v>46310</v>
      </c>
      <c r="J28" s="6" t="n"/>
      <c r="K28" s="6" t="n"/>
      <c r="L28" s="6" t="n"/>
    </row>
    <row r="29" ht="19" customHeight="1">
      <c r="B29" s="8" t="inlineStr">
        <is>
          <t>공
급
받
는
자</t>
        </is>
      </c>
      <c r="C29" s="3" t="inlineStr">
        <is>
          <t>상호</t>
        </is>
      </c>
      <c r="D29" s="9" t="str">
        <f>IF(D3="","",D3)</f>
        <v>서울상회</v>
      </c>
      <c r="E29" s="6" t="n"/>
      <c r="F29" s="6" t="n"/>
      <c r="G29" s="8" t="inlineStr">
        <is>
          <t>공
급
자</t>
        </is>
      </c>
      <c r="H29" s="3" t="inlineStr">
        <is>
          <t>등록번호</t>
        </is>
      </c>
      <c r="I29" s="5" t="str">
        <f>IF(I3="","",I3)</f>
        <v>123-45-67890</v>
      </c>
      <c r="J29" s="6" t="n"/>
      <c r="K29" s="6" t="n"/>
      <c r="L29" s="6" t="n"/>
    </row>
    <row r="30" ht="19" customHeight="1">
      <c r="B30" s="10" t="n"/>
      <c r="C30" s="3" t="inlineStr">
        <is>
          <t>등록번호</t>
        </is>
      </c>
      <c r="D30" s="5" t="str">
        <f>IF(D4="","",D4)</f>
        <v>234-56-78901</v>
      </c>
      <c r="E30" s="6" t="n"/>
      <c r="F30" s="6" t="n"/>
      <c r="G30" s="10" t="n"/>
      <c r="H30" s="3" t="inlineStr">
        <is>
          <t>상호</t>
        </is>
      </c>
      <c r="I30" s="11" t="str">
        <f>IF(I4="","",I4)</f>
        <v>스택식품</v>
      </c>
      <c r="J30" s="6" t="n"/>
      <c r="K30" s="3" t="inlineStr">
        <is>
          <t>성명</t>
        </is>
      </c>
      <c r="L30" s="5" t="str">
        <f>IF(L4="","",L4)</f>
        <v>박서준</v>
      </c>
    </row>
    <row r="31" ht="19" customHeight="1">
      <c r="B31" s="10" t="n"/>
      <c r="C31" s="3" t="inlineStr">
        <is>
          <t>담당자</t>
        </is>
      </c>
      <c r="D31" s="5" t="str">
        <f>IF(D5="","",D5)</f>
        <v>김민지</v>
      </c>
      <c r="E31" s="6" t="n"/>
      <c r="F31" s="6" t="n"/>
      <c r="G31" s="10" t="n"/>
      <c r="H31" s="3" t="inlineStr">
        <is>
          <t>주소</t>
        </is>
      </c>
      <c r="I31" s="11" t="str">
        <f>IF(I5="","",I5)</f>
        <v>서울특별시 ○○구 ○○로 25</v>
      </c>
      <c r="J31" s="6" t="n"/>
      <c r="K31" s="6" t="n"/>
      <c r="L31" s="6" t="n"/>
    </row>
    <row r="32" ht="19" customHeight="1">
      <c r="B32" s="10" t="n"/>
      <c r="C32" s="3" t="inlineStr">
        <is>
          <t>연락처</t>
        </is>
      </c>
      <c r="D32" s="5" t="str">
        <f>IF(D6="","",D6)</f>
        <v>02-3333-4444</v>
      </c>
      <c r="E32" s="6" t="n"/>
      <c r="F32" s="6" t="n"/>
      <c r="G32" s="10" t="n"/>
      <c r="H32" s="3" t="inlineStr">
        <is>
          <t>업태</t>
        </is>
      </c>
      <c r="I32" s="11" t="str">
        <f>IF(I6="","",I6)</f>
        <v>도소매</v>
      </c>
      <c r="J32" s="6" t="n"/>
      <c r="K32" s="3" t="inlineStr">
        <is>
          <t>종목</t>
        </is>
      </c>
      <c r="L32" s="5" t="str">
        <f>IF(L6="","",L6)</f>
        <v>식자재</v>
      </c>
    </row>
    <row r="33" ht="19" customHeight="1">
      <c r="B33" s="10" t="n"/>
      <c r="C33" s="3" t="inlineStr">
        <is>
          <t>주소</t>
        </is>
      </c>
      <c r="D33" s="11" t="str">
        <f>IF(D7="","",D7)</f>
        <v>서울특별시 ○○구 ○○대로 1</v>
      </c>
      <c r="E33" s="6" t="n"/>
      <c r="F33" s="6" t="n"/>
      <c r="G33" s="10" t="n"/>
      <c r="H33" s="3" t="inlineStr">
        <is>
          <t>연락처</t>
        </is>
      </c>
      <c r="I33" s="5" t="str">
        <f>IF(I7="","",I7)</f>
        <v>02-1111-2222</v>
      </c>
      <c r="J33" s="6" t="n"/>
      <c r="K33" s="6" t="n"/>
      <c r="L33" s="6" t="n"/>
    </row>
    <row r="34" ht="26" customHeight="1">
      <c r="B34" s="12" t="inlineStr">
        <is>
          <t>합계금액</t>
        </is>
      </c>
      <c r="C34" s="13" t="n"/>
      <c r="D34" s="14">
        <f>I46+J46</f>
        <v>597000</v>
      </c>
      <c r="E34" s="6" t="n"/>
      <c r="F34" s="6" t="n"/>
      <c r="G34" s="6" t="n"/>
      <c r="H34" s="15" t="inlineStr">
        <is>
          <t>공급가액 + 세액 (부가세 포함)</t>
        </is>
      </c>
      <c r="I34" s="16" t="n"/>
      <c r="J34" s="16" t="n"/>
      <c r="K34" s="16" t="n"/>
      <c r="L34" s="16" t="n"/>
    </row>
    <row r="35">
      <c r="B35" s="17" t="inlineStr">
        <is>
          <t>월/일</t>
        </is>
      </c>
      <c r="C35" s="17" t="inlineStr">
        <is>
          <t>품목명</t>
        </is>
      </c>
      <c r="D35" s="13" t="n"/>
      <c r="E35" s="17" t="inlineStr">
        <is>
          <t>규격</t>
        </is>
      </c>
      <c r="F35" s="17" t="inlineStr">
        <is>
          <t>단위</t>
        </is>
      </c>
      <c r="G35" s="17" t="inlineStr">
        <is>
          <t>수량</t>
        </is>
      </c>
      <c r="H35" s="17" t="inlineStr">
        <is>
          <t>단가</t>
        </is>
      </c>
      <c r="I35" s="17" t="inlineStr">
        <is>
          <t>공급가액</t>
        </is>
      </c>
      <c r="J35" s="17" t="inlineStr">
        <is>
          <t>세액</t>
        </is>
      </c>
      <c r="K35" s="17" t="inlineStr">
        <is>
          <t>비고</t>
        </is>
      </c>
      <c r="L35" s="13" t="n"/>
    </row>
    <row r="36" ht="18" customHeight="1">
      <c r="B36" s="18">
        <f>IF(B10="","",B10)</f>
        <v>46310</v>
      </c>
      <c r="C36" s="5" t="str">
        <f>IF(C10="","",C10)</f>
        <v>프리미엄 원두</v>
      </c>
      <c r="D36" s="6" t="n"/>
      <c r="E36" s="5" t="str">
        <f>IF(E10="","",E10)</f>
        <v>1kg</v>
      </c>
      <c r="F36" s="19" t="str">
        <f>IF(F10="","",F10)</f>
        <v>봉</v>
      </c>
      <c r="G36" s="20">
        <f>IF(G10="","",G10)</f>
        <v>12</v>
      </c>
      <c r="H36" s="20">
        <f>IF(H10="","",H10)</f>
        <v>18500</v>
      </c>
      <c r="I36" s="20">
        <f>IF(OR(G36="",H36=""),"",G36*H36)</f>
        <v>222000</v>
      </c>
      <c r="J36" s="21">
        <f>IF(I36="","",IF(IFERROR(INDEX(품목!$E$6:$E$105,MATCH(C36,품목!$A$6:$A$105,0)),"과세")="면세",0,ROUNDDOWN(I36*품목!$I$5,0)))</f>
        <v>22200</v>
      </c>
      <c r="K36" s="5" t="str">
        <f>IF(K10="","",K10)</f>
        <v/>
      </c>
      <c r="L36" s="6" t="n"/>
    </row>
    <row r="37" ht="18" customHeight="1">
      <c r="B37" s="18">
        <f>IF(B11="","",B11)</f>
        <v>46310</v>
      </c>
      <c r="C37" s="5" t="str">
        <f>IF(C11="","",C11)</f>
        <v>테이크아웃 컵</v>
      </c>
      <c r="D37" s="6" t="n"/>
      <c r="E37" s="5" t="str">
        <f>IF(E11="","",E11)</f>
        <v>13oz</v>
      </c>
      <c r="F37" s="19" t="str">
        <f>IF(F11="","",F11)</f>
        <v>박스</v>
      </c>
      <c r="G37" s="20">
        <f>IF(G11="","",G11)</f>
        <v>30</v>
      </c>
      <c r="H37" s="20">
        <f>IF(H11="","",H11)</f>
        <v>9600</v>
      </c>
      <c r="I37" s="20">
        <f>IF(OR(G37="",H37=""),"",G37*H37)</f>
        <v>288000</v>
      </c>
      <c r="J37" s="21">
        <f>IF(I37="","",IF(IFERROR(INDEX(품목!$E$6:$E$105,MATCH(C37,품목!$A$6:$A$105,0)),"과세")="면세",0,ROUNDDOWN(I37*품목!$I$5,0)))</f>
        <v>28800</v>
      </c>
      <c r="K37" s="5" t="str">
        <f>IF(K11="","",K11)</f>
        <v/>
      </c>
      <c r="L37" s="6" t="n"/>
    </row>
    <row r="38" ht="18" customHeight="1">
      <c r="B38" s="18">
        <f>IF(B12="","",B12)</f>
        <v>46310</v>
      </c>
      <c r="C38" s="5" t="str">
        <f>IF(C12="","",C12)</f>
        <v>계란</v>
      </c>
      <c r="D38" s="6" t="n"/>
      <c r="E38" s="5" t="str">
        <f>IF(E12="","",E12)</f>
        <v>30구</v>
      </c>
      <c r="F38" s="19" t="str">
        <f>IF(F12="","",F12)</f>
        <v>판</v>
      </c>
      <c r="G38" s="20">
        <f>IF(G12="","",G12)</f>
        <v>5</v>
      </c>
      <c r="H38" s="20">
        <f>IF(H12="","",H12)</f>
        <v>7200</v>
      </c>
      <c r="I38" s="20">
        <f>IF(OR(G38="",H38=""),"",G38*H38)</f>
        <v>36000</v>
      </c>
      <c r="J38" s="21">
        <f>IF(I38="","",IF(IFERROR(INDEX(품목!$E$6:$E$105,MATCH(C38,품목!$A$6:$A$105,0)),"과세")="면세",0,ROUNDDOWN(I38*품목!$I$5,0)))</f>
        <v>0</v>
      </c>
      <c r="K38" s="5" t="str">
        <f>IF(K12="","",K12)</f>
        <v>면세</v>
      </c>
      <c r="L38" s="6" t="n"/>
    </row>
    <row r="39" ht="18" customHeight="1">
      <c r="B39" s="18" t="str">
        <f>IF(B13="","",B13)</f>
        <v/>
      </c>
      <c r="C39" s="5" t="str">
        <f>IF(C13="","",C13)</f>
        <v/>
      </c>
      <c r="D39" s="6" t="n"/>
      <c r="E39" s="5" t="str">
        <f>IF(E13="","",E13)</f>
        <v/>
      </c>
      <c r="F39" s="19" t="str">
        <f>IF(F13="","",F13)</f>
        <v/>
      </c>
      <c r="G39" s="20" t="str">
        <f>IF(G13="","",G13)</f>
        <v/>
      </c>
      <c r="H39" s="20" t="str">
        <f>IF(H13="","",H13)</f>
        <v/>
      </c>
      <c r="I39" s="20" t="str">
        <f>IF(OR(G39="",H39=""),"",G39*H39)</f>
        <v/>
      </c>
      <c r="J39" s="21" t="str">
        <f>IF(I39="","",IF(IFERROR(INDEX(품목!$E$6:$E$105,MATCH(C39,품목!$A$6:$A$105,0)),"과세")="면세",0,ROUNDDOWN(I39*품목!$I$5,0)))</f>
        <v/>
      </c>
      <c r="K39" s="5" t="str">
        <f>IF(K13="","",K13)</f>
        <v/>
      </c>
      <c r="L39" s="6" t="n"/>
    </row>
    <row r="40" ht="18" customHeight="1">
      <c r="B40" s="18" t="str">
        <f>IF(B14="","",B14)</f>
        <v/>
      </c>
      <c r="C40" s="5" t="str">
        <f>IF(C14="","",C14)</f>
        <v/>
      </c>
      <c r="D40" s="6" t="n"/>
      <c r="E40" s="5" t="str">
        <f>IF(E14="","",E14)</f>
        <v/>
      </c>
      <c r="F40" s="19" t="str">
        <f>IF(F14="","",F14)</f>
        <v/>
      </c>
      <c r="G40" s="20" t="str">
        <f>IF(G14="","",G14)</f>
        <v/>
      </c>
      <c r="H40" s="20" t="str">
        <f>IF(H14="","",H14)</f>
        <v/>
      </c>
      <c r="I40" s="20" t="str">
        <f>IF(OR(G40="",H40=""),"",G40*H40)</f>
        <v/>
      </c>
      <c r="J40" s="21" t="str">
        <f>IF(I40="","",IF(IFERROR(INDEX(품목!$E$6:$E$105,MATCH(C40,품목!$A$6:$A$105,0)),"과세")="면세",0,ROUNDDOWN(I40*품목!$I$5,0)))</f>
        <v/>
      </c>
      <c r="K40" s="5" t="str">
        <f>IF(K14="","",K14)</f>
        <v/>
      </c>
      <c r="L40" s="6" t="n"/>
    </row>
    <row r="41" ht="18" customHeight="1">
      <c r="B41" s="18" t="str">
        <f>IF(B15="","",B15)</f>
        <v/>
      </c>
      <c r="C41" s="5" t="str">
        <f>IF(C15="","",C15)</f>
        <v/>
      </c>
      <c r="D41" s="6" t="n"/>
      <c r="E41" s="5" t="str">
        <f>IF(E15="","",E15)</f>
        <v/>
      </c>
      <c r="F41" s="19" t="str">
        <f>IF(F15="","",F15)</f>
        <v/>
      </c>
      <c r="G41" s="20" t="str">
        <f>IF(G15="","",G15)</f>
        <v/>
      </c>
      <c r="H41" s="20" t="str">
        <f>IF(H15="","",H15)</f>
        <v/>
      </c>
      <c r="I41" s="20" t="str">
        <f>IF(OR(G41="",H41=""),"",G41*H41)</f>
        <v/>
      </c>
      <c r="J41" s="21" t="str">
        <f>IF(I41="","",IF(IFERROR(INDEX(품목!$E$6:$E$105,MATCH(C41,품목!$A$6:$A$105,0)),"과세")="면세",0,ROUNDDOWN(I41*품목!$I$5,0)))</f>
        <v/>
      </c>
      <c r="K41" s="5" t="str">
        <f>IF(K15="","",K15)</f>
        <v/>
      </c>
      <c r="L41" s="6" t="n"/>
    </row>
    <row r="42" ht="18" customHeight="1">
      <c r="B42" s="18" t="str">
        <f>IF(B16="","",B16)</f>
        <v/>
      </c>
      <c r="C42" s="5" t="str">
        <f>IF(C16="","",C16)</f>
        <v/>
      </c>
      <c r="D42" s="6" t="n"/>
      <c r="E42" s="5" t="str">
        <f>IF(E16="","",E16)</f>
        <v/>
      </c>
      <c r="F42" s="19" t="str">
        <f>IF(F16="","",F16)</f>
        <v/>
      </c>
      <c r="G42" s="20" t="str">
        <f>IF(G16="","",G16)</f>
        <v/>
      </c>
      <c r="H42" s="20" t="str">
        <f>IF(H16="","",H16)</f>
        <v/>
      </c>
      <c r="I42" s="20" t="str">
        <f>IF(OR(G42="",H42=""),"",G42*H42)</f>
        <v/>
      </c>
      <c r="J42" s="21" t="str">
        <f>IF(I42="","",IF(IFERROR(INDEX(품목!$E$6:$E$105,MATCH(C42,품목!$A$6:$A$105,0)),"과세")="면세",0,ROUNDDOWN(I42*품목!$I$5,0)))</f>
        <v/>
      </c>
      <c r="K42" s="5" t="str">
        <f>IF(K16="","",K16)</f>
        <v/>
      </c>
      <c r="L42" s="6" t="n"/>
    </row>
    <row r="43" ht="18" customHeight="1">
      <c r="B43" s="18" t="str">
        <f>IF(B17="","",B17)</f>
        <v/>
      </c>
      <c r="C43" s="5" t="str">
        <f>IF(C17="","",C17)</f>
        <v/>
      </c>
      <c r="D43" s="6" t="n"/>
      <c r="E43" s="5" t="str">
        <f>IF(E17="","",E17)</f>
        <v/>
      </c>
      <c r="F43" s="19" t="str">
        <f>IF(F17="","",F17)</f>
        <v/>
      </c>
      <c r="G43" s="20" t="str">
        <f>IF(G17="","",G17)</f>
        <v/>
      </c>
      <c r="H43" s="20" t="str">
        <f>IF(H17="","",H17)</f>
        <v/>
      </c>
      <c r="I43" s="20" t="str">
        <f>IF(OR(G43="",H43=""),"",G43*H43)</f>
        <v/>
      </c>
      <c r="J43" s="21" t="str">
        <f>IF(I43="","",IF(IFERROR(INDEX(품목!$E$6:$E$105,MATCH(C43,품목!$A$6:$A$105,0)),"과세")="면세",0,ROUNDDOWN(I43*품목!$I$5,0)))</f>
        <v/>
      </c>
      <c r="K43" s="5" t="str">
        <f>IF(K17="","",K17)</f>
        <v/>
      </c>
      <c r="L43" s="6" t="n"/>
    </row>
    <row r="44" ht="18" customHeight="1">
      <c r="B44" s="18" t="str">
        <f>IF(B18="","",B18)</f>
        <v/>
      </c>
      <c r="C44" s="5" t="str">
        <f>IF(C18="","",C18)</f>
        <v/>
      </c>
      <c r="D44" s="6" t="n"/>
      <c r="E44" s="5" t="str">
        <f>IF(E18="","",E18)</f>
        <v/>
      </c>
      <c r="F44" s="19" t="str">
        <f>IF(F18="","",F18)</f>
        <v/>
      </c>
      <c r="G44" s="20" t="str">
        <f>IF(G18="","",G18)</f>
        <v/>
      </c>
      <c r="H44" s="20" t="str">
        <f>IF(H18="","",H18)</f>
        <v/>
      </c>
      <c r="I44" s="20" t="str">
        <f>IF(OR(G44="",H44=""),"",G44*H44)</f>
        <v/>
      </c>
      <c r="J44" s="21" t="str">
        <f>IF(I44="","",IF(IFERROR(INDEX(품목!$E$6:$E$105,MATCH(C44,품목!$A$6:$A$105,0)),"과세")="면세",0,ROUNDDOWN(I44*품목!$I$5,0)))</f>
        <v/>
      </c>
      <c r="K44" s="5" t="str">
        <f>IF(K18="","",K18)</f>
        <v/>
      </c>
      <c r="L44" s="6" t="n"/>
    </row>
    <row r="45" ht="18" customHeight="1">
      <c r="B45" s="18" t="str">
        <f>IF(B19="","",B19)</f>
        <v/>
      </c>
      <c r="C45" s="5" t="str">
        <f>IF(C19="","",C19)</f>
        <v/>
      </c>
      <c r="D45" s="6" t="n"/>
      <c r="E45" s="5" t="str">
        <f>IF(E19="","",E19)</f>
        <v/>
      </c>
      <c r="F45" s="19" t="str">
        <f>IF(F19="","",F19)</f>
        <v/>
      </c>
      <c r="G45" s="20" t="str">
        <f>IF(G19="","",G19)</f>
        <v/>
      </c>
      <c r="H45" s="20" t="str">
        <f>IF(H19="","",H19)</f>
        <v/>
      </c>
      <c r="I45" s="20" t="str">
        <f>IF(OR(G45="",H45=""),"",G45*H45)</f>
        <v/>
      </c>
      <c r="J45" s="21" t="str">
        <f>IF(I45="","",IF(IFERROR(INDEX(품목!$E$6:$E$105,MATCH(C45,품목!$A$6:$A$105,0)),"과세")="면세",0,ROUNDDOWN(I45*품목!$I$5,0)))</f>
        <v/>
      </c>
      <c r="K45" s="5" t="str">
        <f>IF(K19="","",K19)</f>
        <v/>
      </c>
      <c r="L45" s="6" t="n"/>
    </row>
    <row r="46">
      <c r="B46" s="22" t="inlineStr">
        <is>
          <t>계</t>
        </is>
      </c>
      <c r="C46" s="16" t="n"/>
      <c r="D46" s="16" t="n"/>
      <c r="E46" s="16" t="n"/>
      <c r="F46" s="16" t="n"/>
      <c r="G46" s="16" t="n"/>
      <c r="H46" s="16" t="n"/>
      <c r="I46" s="23">
        <f>SUM(I36:I45)</f>
        <v>546000</v>
      </c>
      <c r="J46" s="23">
        <f>SUM(J36:J45)</f>
        <v>51000</v>
      </c>
      <c r="K46" s="24" t="n"/>
      <c r="L46" s="16" t="n"/>
    </row>
    <row r="47">
      <c r="B47" s="3" t="inlineStr">
        <is>
          <t>전잔액</t>
        </is>
      </c>
      <c r="C47" s="4" t="n"/>
      <c r="D47" s="20">
        <f>IF(D21="","",D21)</f>
        <v>420000</v>
      </c>
      <c r="E47" s="3" t="inlineStr">
        <is>
          <t>금일 합계</t>
        </is>
      </c>
      <c r="F47" s="25">
        <f>I46+J46</f>
        <v>597000</v>
      </c>
      <c r="G47" s="6" t="n"/>
      <c r="H47" s="3" t="inlineStr">
        <is>
          <t>입금액</t>
        </is>
      </c>
      <c r="I47" s="20">
        <f>IF(I21="","",I21)</f>
        <v>420000</v>
      </c>
      <c r="J47" s="3" t="inlineStr">
        <is>
          <t>잔액</t>
        </is>
      </c>
      <c r="K47" s="26">
        <f>N(D47)+F47-N(I47)</f>
        <v>597000</v>
      </c>
      <c r="L47" s="6" t="n"/>
    </row>
    <row r="48">
      <c r="B48" s="3" t="inlineStr">
        <is>
          <t>비고</t>
        </is>
      </c>
      <c r="C48" s="4" t="n"/>
      <c r="D48" s="5" t="str">
        <f>IF(D22="","",D22)</f>
        <v>납품 시 수량을 확인해 주세요.</v>
      </c>
      <c r="E48" s="6" t="n"/>
      <c r="F48" s="6" t="n"/>
      <c r="G48" s="6" t="n"/>
      <c r="H48" s="6" t="n"/>
      <c r="I48" s="6" t="n"/>
      <c r="J48" s="6" t="n"/>
      <c r="K48" s="6" t="n"/>
      <c r="L48" s="6" t="n"/>
    </row>
    <row r="49" ht="24" customHeight="1">
      <c r="B49" s="15" t="inlineStr">
        <is>
          <t>위 품목과 수량을 확인하고 받았습니다.</t>
        </is>
      </c>
      <c r="C49" s="16" t="n"/>
      <c r="D49" s="16" t="n"/>
      <c r="E49" s="16" t="n"/>
      <c r="F49" s="16" t="n"/>
      <c r="G49" s="16" t="n"/>
      <c r="H49" s="16" t="n"/>
      <c r="I49" s="3" t="inlineStr">
        <is>
          <t>인수자</t>
        </is>
      </c>
      <c r="J49" s="27" t="inlineStr">
        <is>
          <t>(인)</t>
        </is>
      </c>
      <c r="K49" s="6" t="n"/>
      <c r="L49" s="6" t="n"/>
    </row>
  </sheetData>
  <mergeCells count="105">
    <mergeCell ref="D2:F2"/>
    <mergeCell ref="C15:D15"/>
    <mergeCell ref="B49:H49"/>
    <mergeCell ref="D8:G8"/>
    <mergeCell ref="J27:L27"/>
    <mergeCell ref="B22:C22"/>
    <mergeCell ref="D48:L48"/>
    <mergeCell ref="K35:L35"/>
    <mergeCell ref="B21:C21"/>
    <mergeCell ref="D28:F28"/>
    <mergeCell ref="C41:D41"/>
    <mergeCell ref="D30:F30"/>
    <mergeCell ref="C43:D43"/>
    <mergeCell ref="D29:F29"/>
    <mergeCell ref="K42:L42"/>
    <mergeCell ref="C36:D36"/>
    <mergeCell ref="C17:D17"/>
    <mergeCell ref="G3:G7"/>
    <mergeCell ref="C19:D19"/>
    <mergeCell ref="K37:L37"/>
    <mergeCell ref="K13:L13"/>
    <mergeCell ref="I30:J30"/>
    <mergeCell ref="I6:J6"/>
    <mergeCell ref="K15:L15"/>
    <mergeCell ref="B25:L25"/>
    <mergeCell ref="C14:D14"/>
    <mergeCell ref="C45:D45"/>
    <mergeCell ref="I29:L29"/>
    <mergeCell ref="K21:L21"/>
    <mergeCell ref="B2:C2"/>
    <mergeCell ref="I31:L31"/>
    <mergeCell ref="G29:G33"/>
    <mergeCell ref="I32:J32"/>
    <mergeCell ref="K41:L41"/>
    <mergeCell ref="D3:F3"/>
    <mergeCell ref="D34:G34"/>
    <mergeCell ref="C40:D40"/>
    <mergeCell ref="B1:I1"/>
    <mergeCell ref="K43:L43"/>
    <mergeCell ref="F47:G47"/>
    <mergeCell ref="D5:F5"/>
    <mergeCell ref="I7:L7"/>
    <mergeCell ref="K17:L17"/>
    <mergeCell ref="D31:F31"/>
    <mergeCell ref="K10:L10"/>
    <mergeCell ref="K19:L19"/>
    <mergeCell ref="C18:D18"/>
    <mergeCell ref="I33:L33"/>
    <mergeCell ref="K16:L16"/>
    <mergeCell ref="G2:H2"/>
    <mergeCell ref="B29:B33"/>
    <mergeCell ref="D32:F32"/>
    <mergeCell ref="K9:L9"/>
    <mergeCell ref="K45:L45"/>
    <mergeCell ref="D7:F7"/>
    <mergeCell ref="B27:I27"/>
    <mergeCell ref="B20:H20"/>
    <mergeCell ref="F21:G21"/>
    <mergeCell ref="K11:L11"/>
    <mergeCell ref="K47:L47"/>
    <mergeCell ref="K44:L44"/>
    <mergeCell ref="C44:D44"/>
    <mergeCell ref="I2:L2"/>
    <mergeCell ref="K46:L46"/>
    <mergeCell ref="K40:L40"/>
    <mergeCell ref="D33:F33"/>
    <mergeCell ref="B46:H46"/>
    <mergeCell ref="C12:D12"/>
    <mergeCell ref="B34:C34"/>
    <mergeCell ref="B28:C28"/>
    <mergeCell ref="B3:B7"/>
    <mergeCell ref="B23:H23"/>
    <mergeCell ref="J1:L1"/>
    <mergeCell ref="C38:D38"/>
    <mergeCell ref="D6:F6"/>
    <mergeCell ref="K18:L18"/>
    <mergeCell ref="H8:L8"/>
    <mergeCell ref="B47:C47"/>
    <mergeCell ref="J49:L49"/>
    <mergeCell ref="C42:D42"/>
    <mergeCell ref="K36:L36"/>
    <mergeCell ref="C35:D35"/>
    <mergeCell ref="H34:L34"/>
    <mergeCell ref="B48:C48"/>
    <mergeCell ref="K20:L20"/>
    <mergeCell ref="C10:D10"/>
    <mergeCell ref="C16:D16"/>
    <mergeCell ref="D4:F4"/>
    <mergeCell ref="G28:H28"/>
    <mergeCell ref="C9:D9"/>
    <mergeCell ref="B8:C8"/>
    <mergeCell ref="K12:L12"/>
    <mergeCell ref="C11:D11"/>
    <mergeCell ref="J23:L23"/>
    <mergeCell ref="K39:L39"/>
    <mergeCell ref="K14:L14"/>
    <mergeCell ref="C39:D39"/>
    <mergeCell ref="I28:L28"/>
    <mergeCell ref="I4:J4"/>
    <mergeCell ref="I3:L3"/>
    <mergeCell ref="K38:L38"/>
    <mergeCell ref="D22:L22"/>
    <mergeCell ref="C37:D37"/>
    <mergeCell ref="C13:D13"/>
    <mergeCell ref="I5:L5"/>
  </mergeCells>
  <dataValidations count="2">
    <dataValidation sqref="D3" showDropDown="0" showInputMessage="0" showErrorMessage="0" allowBlank="1" errorTitle="입력값 확인" error="목록에서 값을 선택하거나 형식에 맞게 입력해 주세요." type="list">
      <formula1>=거래처!$A$6:$A$105</formula1>
    </dataValidation>
    <dataValidation sqref="C10:C19" showDropDown="0" showInputMessage="0" showErrorMessage="0" allowBlank="1" errorTitle="입력값 확인" error="목록에서 값을 선택하거나 형식에 맞게 입력해 주세요." type="list">
      <formula1>=품목!$A$6:$A$105</formula1>
    </dataValidation>
  </dataValidations>
  <printOptions horizontalCentered="1"/>
  <pageMargins left="0.4" right="0.4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6" customWidth="1" min="4" max="4"/>
    <col width="10" customWidth="1" min="5" max="5"/>
    <col width="24" customWidth="1" min="6" max="6"/>
    <col width="3" customWidth="1" min="7" max="7"/>
    <col width="12" customWidth="1" min="8" max="8"/>
    <col width="22" customWidth="1" min="9" max="9"/>
  </cols>
  <sheetData>
    <row r="1" ht="28" customHeight="1">
      <c r="A1" s="30" t="inlineStr">
        <is>
          <t>품목 목록</t>
        </is>
      </c>
    </row>
    <row r="2" ht="28" customHeight="1">
      <c r="A2" s="31" t="n"/>
      <c r="B2" s="31" t="n"/>
      <c r="C2" s="31" t="n"/>
      <c r="D2" s="31" t="n"/>
      <c r="E2" s="31" t="n"/>
      <c r="F2" s="31" t="n"/>
      <c r="G2" s="31" t="n"/>
      <c r="H2" s="31" t="n"/>
      <c r="I2" s="31" t="n"/>
    </row>
    <row r="3" ht="26" customHeight="1">
      <c r="A3" s="32" t="inlineStr">
        <is>
          <t>거래명세서에서 품목명을 고르면 규격, 단위, 단가, 과세 여부를 이 표에서 가져옵니다.</t>
        </is>
      </c>
      <c r="B3" s="33" t="n"/>
      <c r="C3" s="33" t="n"/>
      <c r="D3" s="33" t="n"/>
      <c r="E3" s="33" t="n"/>
      <c r="F3" s="33" t="n"/>
      <c r="G3" s="33" t="n"/>
      <c r="H3" s="34" t="inlineStr">
        <is>
          <t>STACKCUBE TEMPLATE</t>
        </is>
      </c>
    </row>
    <row r="5">
      <c r="A5" s="35" t="inlineStr">
        <is>
          <t>품목명</t>
        </is>
      </c>
      <c r="B5" s="35" t="inlineStr">
        <is>
          <t>규격</t>
        </is>
      </c>
      <c r="C5" s="35" t="inlineStr">
        <is>
          <t>단위</t>
        </is>
      </c>
      <c r="D5" s="35" t="inlineStr">
        <is>
          <t>단가(부가세 별도)</t>
        </is>
      </c>
      <c r="E5" s="35" t="inlineStr">
        <is>
          <t>과세구분</t>
        </is>
      </c>
      <c r="F5" s="35" t="inlineStr">
        <is>
          <t>메모</t>
        </is>
      </c>
      <c r="H5" s="36" t="inlineStr">
        <is>
          <t>부가세율</t>
        </is>
      </c>
      <c r="I5" s="37" t="n">
        <v>0.1</v>
      </c>
    </row>
    <row r="6">
      <c r="A6" s="38" t="inlineStr">
        <is>
          <t>프리미엄 원두</t>
        </is>
      </c>
      <c r="B6" s="38" t="inlineStr">
        <is>
          <t>1kg</t>
        </is>
      </c>
      <c r="C6" s="38" t="inlineStr">
        <is>
          <t>봉</t>
        </is>
      </c>
      <c r="D6" s="39" t="n">
        <v>18500</v>
      </c>
      <c r="E6" s="38" t="inlineStr">
        <is>
          <t>과세</t>
        </is>
      </c>
      <c r="F6" s="38" t="inlineStr"/>
      <c r="H6" s="40" t="inlineStr">
        <is>
          <t>세율은 이 시트 I5 셀에서 바꿉니다. 면세 품목은 과세구분을 '면세'로 두면 세액이 0원이 됩니다.</t>
        </is>
      </c>
    </row>
    <row r="7">
      <c r="A7" s="38" t="inlineStr">
        <is>
          <t>테이크아웃 컵</t>
        </is>
      </c>
      <c r="B7" s="38" t="inlineStr">
        <is>
          <t>13oz</t>
        </is>
      </c>
      <c r="C7" s="38" t="inlineStr">
        <is>
          <t>박스</t>
        </is>
      </c>
      <c r="D7" s="39" t="n">
        <v>9600</v>
      </c>
      <c r="E7" s="38" t="inlineStr">
        <is>
          <t>과세</t>
        </is>
      </c>
      <c r="F7" s="38" t="inlineStr">
        <is>
          <t>1박스 1,000개</t>
        </is>
      </c>
    </row>
    <row r="8">
      <c r="A8" s="38" t="inlineStr">
        <is>
          <t>컵 뚜껑</t>
        </is>
      </c>
      <c r="B8" s="38" t="inlineStr">
        <is>
          <t>90파이</t>
        </is>
      </c>
      <c r="C8" s="38" t="inlineStr">
        <is>
          <t>박스</t>
        </is>
      </c>
      <c r="D8" s="39" t="n">
        <v>8200</v>
      </c>
      <c r="E8" s="38" t="inlineStr">
        <is>
          <t>과세</t>
        </is>
      </c>
      <c r="F8" s="38" t="inlineStr"/>
    </row>
    <row r="9">
      <c r="A9" s="38" t="inlineStr">
        <is>
          <t>바닐라 시럽</t>
        </is>
      </c>
      <c r="B9" s="38" t="inlineStr">
        <is>
          <t>1L</t>
        </is>
      </c>
      <c r="C9" s="38" t="inlineStr">
        <is>
          <t>병</t>
        </is>
      </c>
      <c r="D9" s="39" t="n">
        <v>12000</v>
      </c>
      <c r="E9" s="38" t="inlineStr">
        <is>
          <t>과세</t>
        </is>
      </c>
      <c r="F9" s="38" t="inlineStr"/>
    </row>
    <row r="10">
      <c r="A10" s="38" t="inlineStr">
        <is>
          <t>계란</t>
        </is>
      </c>
      <c r="B10" s="38" t="inlineStr">
        <is>
          <t>30구</t>
        </is>
      </c>
      <c r="C10" s="38" t="inlineStr">
        <is>
          <t>판</t>
        </is>
      </c>
      <c r="D10" s="39" t="n">
        <v>7200</v>
      </c>
      <c r="E10" s="38" t="inlineStr">
        <is>
          <t>면세</t>
        </is>
      </c>
      <c r="F10" s="38" t="inlineStr">
        <is>
          <t>면세 품목 예시</t>
        </is>
      </c>
    </row>
    <row r="11">
      <c r="A11" s="38" t="n"/>
      <c r="B11" s="38" t="n"/>
      <c r="C11" s="38" t="n"/>
      <c r="D11" s="39" t="n"/>
      <c r="E11" s="38" t="n"/>
      <c r="F11" s="38" t="n"/>
    </row>
    <row r="12">
      <c r="A12" s="38" t="n"/>
      <c r="B12" s="38" t="n"/>
      <c r="C12" s="38" t="n"/>
      <c r="D12" s="39" t="n"/>
      <c r="E12" s="38" t="n"/>
      <c r="F12" s="38" t="n"/>
    </row>
    <row r="13">
      <c r="A13" s="38" t="n"/>
      <c r="B13" s="38" t="n"/>
      <c r="C13" s="38" t="n"/>
      <c r="D13" s="39" t="n"/>
      <c r="E13" s="38" t="n"/>
      <c r="F13" s="38" t="n"/>
    </row>
    <row r="14">
      <c r="A14" s="38" t="n"/>
      <c r="B14" s="38" t="n"/>
      <c r="C14" s="38" t="n"/>
      <c r="D14" s="39" t="n"/>
      <c r="E14" s="38" t="n"/>
      <c r="F14" s="38" t="n"/>
    </row>
    <row r="15">
      <c r="A15" s="38" t="n"/>
      <c r="B15" s="38" t="n"/>
      <c r="C15" s="38" t="n"/>
      <c r="D15" s="39" t="n"/>
      <c r="E15" s="38" t="n"/>
      <c r="F15" s="38" t="n"/>
    </row>
    <row r="16">
      <c r="A16" s="38" t="n"/>
      <c r="B16" s="38" t="n"/>
      <c r="C16" s="38" t="n"/>
      <c r="D16" s="39" t="n"/>
      <c r="E16" s="38" t="n"/>
      <c r="F16" s="38" t="n"/>
    </row>
    <row r="17">
      <c r="A17" s="38" t="n"/>
      <c r="B17" s="38" t="n"/>
      <c r="C17" s="38" t="n"/>
      <c r="D17" s="39" t="n"/>
      <c r="E17" s="38" t="n"/>
      <c r="F17" s="38" t="n"/>
    </row>
    <row r="18">
      <c r="A18" s="38" t="n"/>
      <c r="B18" s="38" t="n"/>
      <c r="C18" s="38" t="n"/>
      <c r="D18" s="39" t="n"/>
      <c r="E18" s="38" t="n"/>
      <c r="F18" s="38" t="n"/>
    </row>
    <row r="19">
      <c r="A19" s="38" t="n"/>
      <c r="B19" s="38" t="n"/>
      <c r="C19" s="38" t="n"/>
      <c r="D19" s="39" t="n"/>
      <c r="E19" s="38" t="n"/>
      <c r="F19" s="38" t="n"/>
    </row>
    <row r="20">
      <c r="A20" s="38" t="n"/>
      <c r="B20" s="38" t="n"/>
      <c r="C20" s="38" t="n"/>
      <c r="D20" s="39" t="n"/>
      <c r="E20" s="38" t="n"/>
      <c r="F20" s="38" t="n"/>
    </row>
    <row r="21">
      <c r="A21" s="38" t="n"/>
      <c r="B21" s="38" t="n"/>
      <c r="C21" s="38" t="n"/>
      <c r="D21" s="39" t="n"/>
      <c r="E21" s="38" t="n"/>
      <c r="F21" s="38" t="n"/>
    </row>
    <row r="22">
      <c r="A22" s="38" t="n"/>
      <c r="B22" s="38" t="n"/>
      <c r="C22" s="38" t="n"/>
      <c r="D22" s="39" t="n"/>
      <c r="E22" s="38" t="n"/>
      <c r="F22" s="38" t="n"/>
    </row>
    <row r="23">
      <c r="A23" s="38" t="n"/>
      <c r="B23" s="38" t="n"/>
      <c r="C23" s="38" t="n"/>
      <c r="D23" s="39" t="n"/>
      <c r="E23" s="38" t="n"/>
      <c r="F23" s="38" t="n"/>
    </row>
    <row r="24">
      <c r="A24" s="38" t="n"/>
      <c r="B24" s="38" t="n"/>
      <c r="C24" s="38" t="n"/>
      <c r="D24" s="39" t="n"/>
      <c r="E24" s="38" t="n"/>
      <c r="F24" s="38" t="n"/>
    </row>
    <row r="25">
      <c r="A25" s="38" t="n"/>
      <c r="B25" s="38" t="n"/>
      <c r="C25" s="38" t="n"/>
      <c r="D25" s="39" t="n"/>
      <c r="E25" s="38" t="n"/>
      <c r="F25" s="38" t="n"/>
    </row>
    <row r="26">
      <c r="A26" s="38" t="n"/>
      <c r="B26" s="38" t="n"/>
      <c r="C26" s="38" t="n"/>
      <c r="D26" s="39" t="n"/>
      <c r="E26" s="38" t="n"/>
      <c r="F26" s="38" t="n"/>
    </row>
    <row r="27">
      <c r="A27" s="38" t="n"/>
      <c r="B27" s="38" t="n"/>
      <c r="C27" s="38" t="n"/>
      <c r="D27" s="39" t="n"/>
      <c r="E27" s="38" t="n"/>
      <c r="F27" s="38" t="n"/>
    </row>
    <row r="28">
      <c r="A28" s="38" t="n"/>
      <c r="B28" s="38" t="n"/>
      <c r="C28" s="38" t="n"/>
      <c r="D28" s="39" t="n"/>
      <c r="E28" s="38" t="n"/>
      <c r="F28" s="38" t="n"/>
    </row>
    <row r="29">
      <c r="A29" s="38" t="n"/>
      <c r="B29" s="38" t="n"/>
      <c r="C29" s="38" t="n"/>
      <c r="D29" s="39" t="n"/>
      <c r="E29" s="38" t="n"/>
      <c r="F29" s="38" t="n"/>
    </row>
    <row r="30">
      <c r="A30" s="38" t="n"/>
      <c r="B30" s="38" t="n"/>
      <c r="C30" s="38" t="n"/>
      <c r="D30" s="39" t="n"/>
      <c r="E30" s="38" t="n"/>
      <c r="F30" s="38" t="n"/>
    </row>
    <row r="31">
      <c r="A31" s="38" t="n"/>
      <c r="B31" s="38" t="n"/>
      <c r="C31" s="38" t="n"/>
      <c r="D31" s="39" t="n"/>
      <c r="E31" s="38" t="n"/>
      <c r="F31" s="38" t="n"/>
    </row>
    <row r="32">
      <c r="A32" s="38" t="n"/>
      <c r="B32" s="38" t="n"/>
      <c r="C32" s="38" t="n"/>
      <c r="D32" s="39" t="n"/>
      <c r="E32" s="38" t="n"/>
      <c r="F32" s="38" t="n"/>
    </row>
    <row r="33">
      <c r="A33" s="38" t="n"/>
      <c r="B33" s="38" t="n"/>
      <c r="C33" s="38" t="n"/>
      <c r="D33" s="39" t="n"/>
      <c r="E33" s="38" t="n"/>
      <c r="F33" s="38" t="n"/>
    </row>
    <row r="34">
      <c r="A34" s="38" t="n"/>
      <c r="B34" s="38" t="n"/>
      <c r="C34" s="38" t="n"/>
      <c r="D34" s="39" t="n"/>
      <c r="E34" s="38" t="n"/>
      <c r="F34" s="38" t="n"/>
    </row>
    <row r="35">
      <c r="A35" s="38" t="n"/>
      <c r="B35" s="38" t="n"/>
      <c r="C35" s="38" t="n"/>
      <c r="D35" s="39" t="n"/>
      <c r="E35" s="38" t="n"/>
      <c r="F35" s="38" t="n"/>
    </row>
    <row r="36">
      <c r="A36" s="38" t="n"/>
      <c r="B36" s="38" t="n"/>
      <c r="C36" s="38" t="n"/>
      <c r="D36" s="39" t="n"/>
      <c r="E36" s="38" t="n"/>
      <c r="F36" s="38" t="n"/>
    </row>
    <row r="37">
      <c r="A37" s="38" t="n"/>
      <c r="B37" s="38" t="n"/>
      <c r="C37" s="38" t="n"/>
      <c r="D37" s="39" t="n"/>
      <c r="E37" s="38" t="n"/>
      <c r="F37" s="38" t="n"/>
    </row>
    <row r="38">
      <c r="A38" s="38" t="n"/>
      <c r="B38" s="38" t="n"/>
      <c r="C38" s="38" t="n"/>
      <c r="D38" s="39" t="n"/>
      <c r="E38" s="38" t="n"/>
      <c r="F38" s="38" t="n"/>
    </row>
    <row r="39">
      <c r="A39" s="38" t="n"/>
      <c r="B39" s="38" t="n"/>
      <c r="C39" s="38" t="n"/>
      <c r="D39" s="39" t="n"/>
      <c r="E39" s="38" t="n"/>
      <c r="F39" s="38" t="n"/>
    </row>
    <row r="40">
      <c r="A40" s="38" t="n"/>
      <c r="B40" s="38" t="n"/>
      <c r="C40" s="38" t="n"/>
      <c r="D40" s="39" t="n"/>
      <c r="E40" s="38" t="n"/>
      <c r="F40" s="38" t="n"/>
    </row>
    <row r="41">
      <c r="A41" s="38" t="n"/>
      <c r="B41" s="38" t="n"/>
      <c r="C41" s="38" t="n"/>
      <c r="D41" s="39" t="n"/>
      <c r="E41" s="38" t="n"/>
      <c r="F41" s="38" t="n"/>
    </row>
    <row r="42">
      <c r="A42" s="38" t="n"/>
      <c r="B42" s="38" t="n"/>
      <c r="C42" s="38" t="n"/>
      <c r="D42" s="39" t="n"/>
      <c r="E42" s="38" t="n"/>
      <c r="F42" s="38" t="n"/>
    </row>
    <row r="43">
      <c r="A43" s="38" t="n"/>
      <c r="B43" s="38" t="n"/>
      <c r="C43" s="38" t="n"/>
      <c r="D43" s="39" t="n"/>
      <c r="E43" s="38" t="n"/>
      <c r="F43" s="38" t="n"/>
    </row>
    <row r="44">
      <c r="A44" s="38" t="n"/>
      <c r="B44" s="38" t="n"/>
      <c r="C44" s="38" t="n"/>
      <c r="D44" s="39" t="n"/>
      <c r="E44" s="38" t="n"/>
      <c r="F44" s="38" t="n"/>
    </row>
    <row r="45">
      <c r="A45" s="38" t="n"/>
      <c r="B45" s="38" t="n"/>
      <c r="C45" s="38" t="n"/>
      <c r="D45" s="39" t="n"/>
      <c r="E45" s="38" t="n"/>
      <c r="F45" s="38" t="n"/>
    </row>
    <row r="46">
      <c r="A46" s="38" t="n"/>
      <c r="B46" s="38" t="n"/>
      <c r="C46" s="38" t="n"/>
      <c r="D46" s="39" t="n"/>
      <c r="E46" s="38" t="n"/>
      <c r="F46" s="38" t="n"/>
    </row>
    <row r="47">
      <c r="A47" s="38" t="n"/>
      <c r="B47" s="38" t="n"/>
      <c r="C47" s="38" t="n"/>
      <c r="D47" s="39" t="n"/>
      <c r="E47" s="38" t="n"/>
      <c r="F47" s="38" t="n"/>
    </row>
    <row r="48">
      <c r="A48" s="38" t="n"/>
      <c r="B48" s="38" t="n"/>
      <c r="C48" s="38" t="n"/>
      <c r="D48" s="39" t="n"/>
      <c r="E48" s="38" t="n"/>
      <c r="F48" s="38" t="n"/>
    </row>
    <row r="49">
      <c r="A49" s="38" t="n"/>
      <c r="B49" s="38" t="n"/>
      <c r="C49" s="38" t="n"/>
      <c r="D49" s="39" t="n"/>
      <c r="E49" s="38" t="n"/>
      <c r="F49" s="38" t="n"/>
    </row>
    <row r="50">
      <c r="A50" s="38" t="n"/>
      <c r="B50" s="38" t="n"/>
      <c r="C50" s="38" t="n"/>
      <c r="D50" s="39" t="n"/>
      <c r="E50" s="38" t="n"/>
      <c r="F50" s="38" t="n"/>
    </row>
    <row r="51">
      <c r="A51" s="38" t="n"/>
      <c r="B51" s="38" t="n"/>
      <c r="C51" s="38" t="n"/>
      <c r="D51" s="39" t="n"/>
      <c r="E51" s="38" t="n"/>
      <c r="F51" s="38" t="n"/>
    </row>
    <row r="52">
      <c r="A52" s="38" t="n"/>
      <c r="B52" s="38" t="n"/>
      <c r="C52" s="38" t="n"/>
      <c r="D52" s="39" t="n"/>
      <c r="E52" s="38" t="n"/>
      <c r="F52" s="38" t="n"/>
    </row>
    <row r="53">
      <c r="A53" s="38" t="n"/>
      <c r="B53" s="38" t="n"/>
      <c r="C53" s="38" t="n"/>
      <c r="D53" s="39" t="n"/>
      <c r="E53" s="38" t="n"/>
      <c r="F53" s="38" t="n"/>
    </row>
    <row r="54">
      <c r="A54" s="38" t="n"/>
      <c r="B54" s="38" t="n"/>
      <c r="C54" s="38" t="n"/>
      <c r="D54" s="39" t="n"/>
      <c r="E54" s="38" t="n"/>
      <c r="F54" s="38" t="n"/>
    </row>
    <row r="55">
      <c r="A55" s="38" t="n"/>
      <c r="B55" s="38" t="n"/>
      <c r="C55" s="38" t="n"/>
      <c r="D55" s="39" t="n"/>
      <c r="E55" s="38" t="n"/>
      <c r="F55" s="38" t="n"/>
    </row>
    <row r="56">
      <c r="A56" s="38" t="n"/>
      <c r="B56" s="38" t="n"/>
      <c r="C56" s="38" t="n"/>
      <c r="D56" s="39" t="n"/>
      <c r="E56" s="38" t="n"/>
      <c r="F56" s="38" t="n"/>
    </row>
    <row r="57">
      <c r="A57" s="38" t="n"/>
      <c r="B57" s="38" t="n"/>
      <c r="C57" s="38" t="n"/>
      <c r="D57" s="39" t="n"/>
      <c r="E57" s="38" t="n"/>
      <c r="F57" s="38" t="n"/>
    </row>
    <row r="58">
      <c r="A58" s="38" t="n"/>
      <c r="B58" s="38" t="n"/>
      <c r="C58" s="38" t="n"/>
      <c r="D58" s="39" t="n"/>
      <c r="E58" s="38" t="n"/>
      <c r="F58" s="38" t="n"/>
    </row>
    <row r="59">
      <c r="A59" s="38" t="n"/>
      <c r="B59" s="38" t="n"/>
      <c r="C59" s="38" t="n"/>
      <c r="D59" s="39" t="n"/>
      <c r="E59" s="38" t="n"/>
      <c r="F59" s="38" t="n"/>
    </row>
    <row r="60">
      <c r="A60" s="38" t="n"/>
      <c r="B60" s="38" t="n"/>
      <c r="C60" s="38" t="n"/>
      <c r="D60" s="39" t="n"/>
      <c r="E60" s="38" t="n"/>
      <c r="F60" s="38" t="n"/>
    </row>
    <row r="61">
      <c r="A61" s="38" t="n"/>
      <c r="B61" s="38" t="n"/>
      <c r="C61" s="38" t="n"/>
      <c r="D61" s="39" t="n"/>
      <c r="E61" s="38" t="n"/>
      <c r="F61" s="38" t="n"/>
    </row>
    <row r="62">
      <c r="A62" s="38" t="n"/>
      <c r="B62" s="38" t="n"/>
      <c r="C62" s="38" t="n"/>
      <c r="D62" s="39" t="n"/>
      <c r="E62" s="38" t="n"/>
      <c r="F62" s="38" t="n"/>
    </row>
    <row r="63">
      <c r="A63" s="38" t="n"/>
      <c r="B63" s="38" t="n"/>
      <c r="C63" s="38" t="n"/>
      <c r="D63" s="39" t="n"/>
      <c r="E63" s="38" t="n"/>
      <c r="F63" s="38" t="n"/>
    </row>
    <row r="64">
      <c r="A64" s="38" t="n"/>
      <c r="B64" s="38" t="n"/>
      <c r="C64" s="38" t="n"/>
      <c r="D64" s="39" t="n"/>
      <c r="E64" s="38" t="n"/>
      <c r="F64" s="38" t="n"/>
    </row>
    <row r="65">
      <c r="A65" s="38" t="n"/>
      <c r="B65" s="38" t="n"/>
      <c r="C65" s="38" t="n"/>
      <c r="D65" s="39" t="n"/>
      <c r="E65" s="38" t="n"/>
      <c r="F65" s="38" t="n"/>
    </row>
    <row r="66">
      <c r="A66" s="38" t="n"/>
      <c r="B66" s="38" t="n"/>
      <c r="C66" s="38" t="n"/>
      <c r="D66" s="39" t="n"/>
      <c r="E66" s="38" t="n"/>
      <c r="F66" s="38" t="n"/>
    </row>
    <row r="67">
      <c r="A67" s="38" t="n"/>
      <c r="B67" s="38" t="n"/>
      <c r="C67" s="38" t="n"/>
      <c r="D67" s="39" t="n"/>
      <c r="E67" s="38" t="n"/>
      <c r="F67" s="38" t="n"/>
    </row>
    <row r="68">
      <c r="A68" s="38" t="n"/>
      <c r="B68" s="38" t="n"/>
      <c r="C68" s="38" t="n"/>
      <c r="D68" s="39" t="n"/>
      <c r="E68" s="38" t="n"/>
      <c r="F68" s="38" t="n"/>
    </row>
    <row r="69">
      <c r="A69" s="38" t="n"/>
      <c r="B69" s="38" t="n"/>
      <c r="C69" s="38" t="n"/>
      <c r="D69" s="39" t="n"/>
      <c r="E69" s="38" t="n"/>
      <c r="F69" s="38" t="n"/>
    </row>
    <row r="70">
      <c r="A70" s="38" t="n"/>
      <c r="B70" s="38" t="n"/>
      <c r="C70" s="38" t="n"/>
      <c r="D70" s="39" t="n"/>
      <c r="E70" s="38" t="n"/>
      <c r="F70" s="38" t="n"/>
    </row>
    <row r="71">
      <c r="A71" s="38" t="n"/>
      <c r="B71" s="38" t="n"/>
      <c r="C71" s="38" t="n"/>
      <c r="D71" s="39" t="n"/>
      <c r="E71" s="38" t="n"/>
      <c r="F71" s="38" t="n"/>
    </row>
    <row r="72">
      <c r="A72" s="38" t="n"/>
      <c r="B72" s="38" t="n"/>
      <c r="C72" s="38" t="n"/>
      <c r="D72" s="39" t="n"/>
      <c r="E72" s="38" t="n"/>
      <c r="F72" s="38" t="n"/>
    </row>
    <row r="73">
      <c r="A73" s="38" t="n"/>
      <c r="B73" s="38" t="n"/>
      <c r="C73" s="38" t="n"/>
      <c r="D73" s="39" t="n"/>
      <c r="E73" s="38" t="n"/>
      <c r="F73" s="38" t="n"/>
    </row>
    <row r="74">
      <c r="A74" s="38" t="n"/>
      <c r="B74" s="38" t="n"/>
      <c r="C74" s="38" t="n"/>
      <c r="D74" s="39" t="n"/>
      <c r="E74" s="38" t="n"/>
      <c r="F74" s="38" t="n"/>
    </row>
    <row r="75">
      <c r="A75" s="38" t="n"/>
      <c r="B75" s="38" t="n"/>
      <c r="C75" s="38" t="n"/>
      <c r="D75" s="39" t="n"/>
      <c r="E75" s="38" t="n"/>
      <c r="F75" s="38" t="n"/>
    </row>
    <row r="76">
      <c r="A76" s="38" t="n"/>
      <c r="B76" s="38" t="n"/>
      <c r="C76" s="38" t="n"/>
      <c r="D76" s="39" t="n"/>
      <c r="E76" s="38" t="n"/>
      <c r="F76" s="38" t="n"/>
    </row>
    <row r="77">
      <c r="A77" s="38" t="n"/>
      <c r="B77" s="38" t="n"/>
      <c r="C77" s="38" t="n"/>
      <c r="D77" s="39" t="n"/>
      <c r="E77" s="38" t="n"/>
      <c r="F77" s="38" t="n"/>
    </row>
    <row r="78">
      <c r="A78" s="38" t="n"/>
      <c r="B78" s="38" t="n"/>
      <c r="C78" s="38" t="n"/>
      <c r="D78" s="39" t="n"/>
      <c r="E78" s="38" t="n"/>
      <c r="F78" s="38" t="n"/>
    </row>
    <row r="79">
      <c r="A79" s="38" t="n"/>
      <c r="B79" s="38" t="n"/>
      <c r="C79" s="38" t="n"/>
      <c r="D79" s="39" t="n"/>
      <c r="E79" s="38" t="n"/>
      <c r="F79" s="38" t="n"/>
    </row>
    <row r="80">
      <c r="A80" s="38" t="n"/>
      <c r="B80" s="38" t="n"/>
      <c r="C80" s="38" t="n"/>
      <c r="D80" s="39" t="n"/>
      <c r="E80" s="38" t="n"/>
      <c r="F80" s="38" t="n"/>
    </row>
    <row r="81">
      <c r="A81" s="38" t="n"/>
      <c r="B81" s="38" t="n"/>
      <c r="C81" s="38" t="n"/>
      <c r="D81" s="39" t="n"/>
      <c r="E81" s="38" t="n"/>
      <c r="F81" s="38" t="n"/>
    </row>
    <row r="82">
      <c r="A82" s="38" t="n"/>
      <c r="B82" s="38" t="n"/>
      <c r="C82" s="38" t="n"/>
      <c r="D82" s="39" t="n"/>
      <c r="E82" s="38" t="n"/>
      <c r="F82" s="38" t="n"/>
    </row>
    <row r="83">
      <c r="A83" s="38" t="n"/>
      <c r="B83" s="38" t="n"/>
      <c r="C83" s="38" t="n"/>
      <c r="D83" s="39" t="n"/>
      <c r="E83" s="38" t="n"/>
      <c r="F83" s="38" t="n"/>
    </row>
    <row r="84">
      <c r="A84" s="38" t="n"/>
      <c r="B84" s="38" t="n"/>
      <c r="C84" s="38" t="n"/>
      <c r="D84" s="39" t="n"/>
      <c r="E84" s="38" t="n"/>
      <c r="F84" s="38" t="n"/>
    </row>
    <row r="85">
      <c r="A85" s="38" t="n"/>
      <c r="B85" s="38" t="n"/>
      <c r="C85" s="38" t="n"/>
      <c r="D85" s="39" t="n"/>
      <c r="E85" s="38" t="n"/>
      <c r="F85" s="38" t="n"/>
    </row>
    <row r="86">
      <c r="A86" s="38" t="n"/>
      <c r="B86" s="38" t="n"/>
      <c r="C86" s="38" t="n"/>
      <c r="D86" s="39" t="n"/>
      <c r="E86" s="38" t="n"/>
      <c r="F86" s="38" t="n"/>
    </row>
    <row r="87">
      <c r="A87" s="38" t="n"/>
      <c r="B87" s="38" t="n"/>
      <c r="C87" s="38" t="n"/>
      <c r="D87" s="39" t="n"/>
      <c r="E87" s="38" t="n"/>
      <c r="F87" s="38" t="n"/>
    </row>
    <row r="88">
      <c r="A88" s="38" t="n"/>
      <c r="B88" s="38" t="n"/>
      <c r="C88" s="38" t="n"/>
      <c r="D88" s="39" t="n"/>
      <c r="E88" s="38" t="n"/>
      <c r="F88" s="38" t="n"/>
    </row>
    <row r="89">
      <c r="A89" s="38" t="n"/>
      <c r="B89" s="38" t="n"/>
      <c r="C89" s="38" t="n"/>
      <c r="D89" s="39" t="n"/>
      <c r="E89" s="38" t="n"/>
      <c r="F89" s="38" t="n"/>
    </row>
    <row r="90">
      <c r="A90" s="38" t="n"/>
      <c r="B90" s="38" t="n"/>
      <c r="C90" s="38" t="n"/>
      <c r="D90" s="39" t="n"/>
      <c r="E90" s="38" t="n"/>
      <c r="F90" s="38" t="n"/>
    </row>
    <row r="91">
      <c r="A91" s="38" t="n"/>
      <c r="B91" s="38" t="n"/>
      <c r="C91" s="38" t="n"/>
      <c r="D91" s="39" t="n"/>
      <c r="E91" s="38" t="n"/>
      <c r="F91" s="38" t="n"/>
    </row>
    <row r="92">
      <c r="A92" s="38" t="n"/>
      <c r="B92" s="38" t="n"/>
      <c r="C92" s="38" t="n"/>
      <c r="D92" s="39" t="n"/>
      <c r="E92" s="38" t="n"/>
      <c r="F92" s="38" t="n"/>
    </row>
    <row r="93">
      <c r="A93" s="38" t="n"/>
      <c r="B93" s="38" t="n"/>
      <c r="C93" s="38" t="n"/>
      <c r="D93" s="39" t="n"/>
      <c r="E93" s="38" t="n"/>
      <c r="F93" s="38" t="n"/>
    </row>
    <row r="94">
      <c r="A94" s="38" t="n"/>
      <c r="B94" s="38" t="n"/>
      <c r="C94" s="38" t="n"/>
      <c r="D94" s="39" t="n"/>
      <c r="E94" s="38" t="n"/>
      <c r="F94" s="38" t="n"/>
    </row>
    <row r="95">
      <c r="A95" s="38" t="n"/>
      <c r="B95" s="38" t="n"/>
      <c r="C95" s="38" t="n"/>
      <c r="D95" s="39" t="n"/>
      <c r="E95" s="38" t="n"/>
      <c r="F95" s="38" t="n"/>
    </row>
    <row r="96">
      <c r="A96" s="38" t="n"/>
      <c r="B96" s="38" t="n"/>
      <c r="C96" s="38" t="n"/>
      <c r="D96" s="39" t="n"/>
      <c r="E96" s="38" t="n"/>
      <c r="F96" s="38" t="n"/>
    </row>
    <row r="97">
      <c r="A97" s="38" t="n"/>
      <c r="B97" s="38" t="n"/>
      <c r="C97" s="38" t="n"/>
      <c r="D97" s="39" t="n"/>
      <c r="E97" s="38" t="n"/>
      <c r="F97" s="38" t="n"/>
    </row>
    <row r="98">
      <c r="A98" s="38" t="n"/>
      <c r="B98" s="38" t="n"/>
      <c r="C98" s="38" t="n"/>
      <c r="D98" s="39" t="n"/>
      <c r="E98" s="38" t="n"/>
      <c r="F98" s="38" t="n"/>
    </row>
    <row r="99">
      <c r="A99" s="38" t="n"/>
      <c r="B99" s="38" t="n"/>
      <c r="C99" s="38" t="n"/>
      <c r="D99" s="39" t="n"/>
      <c r="E99" s="38" t="n"/>
      <c r="F99" s="38" t="n"/>
    </row>
    <row r="100">
      <c r="A100" s="38" t="n"/>
      <c r="B100" s="38" t="n"/>
      <c r="C100" s="38" t="n"/>
      <c r="D100" s="39" t="n"/>
      <c r="E100" s="38" t="n"/>
      <c r="F100" s="38" t="n"/>
    </row>
    <row r="101">
      <c r="A101" s="38" t="n"/>
      <c r="B101" s="38" t="n"/>
      <c r="C101" s="38" t="n"/>
      <c r="D101" s="39" t="n"/>
      <c r="E101" s="38" t="n"/>
      <c r="F101" s="38" t="n"/>
    </row>
    <row r="102">
      <c r="A102" s="38" t="n"/>
      <c r="B102" s="38" t="n"/>
      <c r="C102" s="38" t="n"/>
      <c r="D102" s="39" t="n"/>
      <c r="E102" s="38" t="n"/>
      <c r="F102" s="38" t="n"/>
    </row>
    <row r="103">
      <c r="A103" s="38" t="n"/>
      <c r="B103" s="38" t="n"/>
      <c r="C103" s="38" t="n"/>
      <c r="D103" s="39" t="n"/>
      <c r="E103" s="38" t="n"/>
      <c r="F103" s="38" t="n"/>
    </row>
    <row r="104">
      <c r="A104" s="38" t="n"/>
      <c r="B104" s="38" t="n"/>
      <c r="C104" s="38" t="n"/>
      <c r="D104" s="39" t="n"/>
      <c r="E104" s="38" t="n"/>
      <c r="F104" s="38" t="n"/>
    </row>
    <row r="105">
      <c r="A105" s="38" t="n"/>
      <c r="B105" s="38" t="n"/>
      <c r="C105" s="38" t="n"/>
      <c r="D105" s="39" t="n"/>
      <c r="E105" s="38" t="n"/>
      <c r="F105" s="38" t="n"/>
    </row>
  </sheetData>
  <mergeCells count="4">
    <mergeCell ref="A1:I2"/>
    <mergeCell ref="H3:I3"/>
    <mergeCell ref="H6:I8"/>
    <mergeCell ref="A3:G3"/>
  </mergeCells>
  <dataValidations count="1">
    <dataValidation sqref="E6:E105" showDropDown="0" showInputMessage="0" showErrorMessage="0" allowBlank="1" errorTitle="입력값 확인" error="목록에서 값을 선택하거나 형식에 맞게 입력해 주세요." type="list">
      <formula1>"과세,면세"</formula1>
    </dataValidation>
  </dataValidations>
  <pageMargins left="0.35" right="0.35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0" customWidth="1" min="3" max="3"/>
    <col width="10" customWidth="1" min="4" max="4"/>
    <col width="15" customWidth="1" min="5" max="5"/>
    <col width="30" customWidth="1" min="6" max="6"/>
    <col width="22" customWidth="1" min="7" max="7"/>
  </cols>
  <sheetData>
    <row r="1" ht="28" customHeight="1">
      <c r="A1" s="30" t="inlineStr">
        <is>
          <t>거래처 목록</t>
        </is>
      </c>
    </row>
    <row r="2" ht="28" customHeight="1">
      <c r="A2" s="31" t="n"/>
      <c r="B2" s="31" t="n"/>
      <c r="C2" s="31" t="n"/>
      <c r="D2" s="31" t="n"/>
      <c r="E2" s="31" t="n"/>
      <c r="F2" s="31" t="n"/>
      <c r="G2" s="31" t="n"/>
    </row>
    <row r="3" ht="26" customHeight="1">
      <c r="A3" s="32" t="inlineStr">
        <is>
          <t>거래명세서에서 공급받는 자 상호를 고르면 등록번호, 담당자, 연락처, 주소를 이 표에서 가져옵니다.</t>
        </is>
      </c>
      <c r="B3" s="33" t="n"/>
      <c r="C3" s="33" t="n"/>
      <c r="D3" s="33" t="n"/>
      <c r="E3" s="33" t="n"/>
      <c r="F3" s="34" t="inlineStr">
        <is>
          <t>STACKCUBE TEMPLATE</t>
        </is>
      </c>
    </row>
    <row r="5">
      <c r="A5" s="35" t="inlineStr">
        <is>
          <t>상호</t>
        </is>
      </c>
      <c r="B5" s="35" t="inlineStr">
        <is>
          <t>사업자등록번호</t>
        </is>
      </c>
      <c r="C5" s="35" t="inlineStr">
        <is>
          <t>대표자</t>
        </is>
      </c>
      <c r="D5" s="35" t="inlineStr">
        <is>
          <t>담당자</t>
        </is>
      </c>
      <c r="E5" s="35" t="inlineStr">
        <is>
          <t>연락처</t>
        </is>
      </c>
      <c r="F5" s="35" t="inlineStr">
        <is>
          <t>주소</t>
        </is>
      </c>
      <c r="G5" s="35" t="inlineStr">
        <is>
          <t>메모</t>
        </is>
      </c>
    </row>
    <row r="6">
      <c r="A6" s="38" t="inlineStr">
        <is>
          <t>서울상회</t>
        </is>
      </c>
      <c r="B6" s="38" t="inlineStr">
        <is>
          <t>234-56-78901</t>
        </is>
      </c>
      <c r="C6" s="38" t="inlineStr">
        <is>
          <t>이서울</t>
        </is>
      </c>
      <c r="D6" s="38" t="inlineStr">
        <is>
          <t>김민지</t>
        </is>
      </c>
      <c r="E6" s="38" t="inlineStr">
        <is>
          <t>02-3333-4444</t>
        </is>
      </c>
      <c r="F6" s="38" t="inlineStr">
        <is>
          <t>서울특별시 ○○구 ○○대로 1</t>
        </is>
      </c>
      <c r="G6" s="38" t="inlineStr">
        <is>
          <t>매주 화·금 납품</t>
        </is>
      </c>
    </row>
    <row r="7">
      <c r="A7" s="38" t="inlineStr">
        <is>
          <t>망원카페</t>
        </is>
      </c>
      <c r="B7" s="38" t="inlineStr">
        <is>
          <t>345-67-89012</t>
        </is>
      </c>
      <c r="C7" s="38" t="inlineStr">
        <is>
          <t>정망원</t>
        </is>
      </c>
      <c r="D7" s="38" t="inlineStr">
        <is>
          <t>정하늘</t>
        </is>
      </c>
      <c r="E7" s="38" t="inlineStr">
        <is>
          <t>010-2222-3333</t>
        </is>
      </c>
      <c r="F7" s="38" t="inlineStr">
        <is>
          <t>서울특별시 ○○구 ○○로 12</t>
        </is>
      </c>
      <c r="G7" s="38" t="inlineStr">
        <is>
          <t>오전 11시 이전 도착</t>
        </is>
      </c>
    </row>
    <row r="8">
      <c r="A8" s="38" t="inlineStr">
        <is>
          <t>한빛식당</t>
        </is>
      </c>
      <c r="B8" s="38" t="inlineStr">
        <is>
          <t>456-78-90123</t>
        </is>
      </c>
      <c r="C8" s="38" t="inlineStr">
        <is>
          <t>한빛나</t>
        </is>
      </c>
      <c r="D8" s="38" t="inlineStr">
        <is>
          <t>한빛나</t>
        </is>
      </c>
      <c r="E8" s="38" t="inlineStr">
        <is>
          <t>031-555-6666</t>
        </is>
      </c>
      <c r="F8" s="38" t="inlineStr">
        <is>
          <t>경기도 ○○시 ○○로 34</t>
        </is>
      </c>
      <c r="G8" s="38" t="inlineStr">
        <is>
          <t>월말 일괄 정산</t>
        </is>
      </c>
    </row>
    <row r="9">
      <c r="A9" s="38" t="n"/>
      <c r="B9" s="38" t="n"/>
      <c r="C9" s="38" t="n"/>
      <c r="D9" s="38" t="n"/>
      <c r="E9" s="38" t="n"/>
      <c r="F9" s="38" t="n"/>
      <c r="G9" s="38" t="n"/>
    </row>
    <row r="10">
      <c r="A10" s="38" t="n"/>
      <c r="B10" s="38" t="n"/>
      <c r="C10" s="38" t="n"/>
      <c r="D10" s="38" t="n"/>
      <c r="E10" s="38" t="n"/>
      <c r="F10" s="38" t="n"/>
      <c r="G10" s="38" t="n"/>
    </row>
    <row r="11">
      <c r="A11" s="38" t="n"/>
      <c r="B11" s="38" t="n"/>
      <c r="C11" s="38" t="n"/>
      <c r="D11" s="38" t="n"/>
      <c r="E11" s="38" t="n"/>
      <c r="F11" s="38" t="n"/>
      <c r="G11" s="38" t="n"/>
    </row>
    <row r="12">
      <c r="A12" s="38" t="n"/>
      <c r="B12" s="38" t="n"/>
      <c r="C12" s="38" t="n"/>
      <c r="D12" s="38" t="n"/>
      <c r="E12" s="38" t="n"/>
      <c r="F12" s="38" t="n"/>
      <c r="G12" s="38" t="n"/>
    </row>
    <row r="13">
      <c r="A13" s="38" t="n"/>
      <c r="B13" s="38" t="n"/>
      <c r="C13" s="38" t="n"/>
      <c r="D13" s="38" t="n"/>
      <c r="E13" s="38" t="n"/>
      <c r="F13" s="38" t="n"/>
      <c r="G13" s="38" t="n"/>
    </row>
    <row r="14">
      <c r="A14" s="38" t="n"/>
      <c r="B14" s="38" t="n"/>
      <c r="C14" s="38" t="n"/>
      <c r="D14" s="38" t="n"/>
      <c r="E14" s="38" t="n"/>
      <c r="F14" s="38" t="n"/>
      <c r="G14" s="38" t="n"/>
    </row>
    <row r="15">
      <c r="A15" s="38" t="n"/>
      <c r="B15" s="38" t="n"/>
      <c r="C15" s="38" t="n"/>
      <c r="D15" s="38" t="n"/>
      <c r="E15" s="38" t="n"/>
      <c r="F15" s="38" t="n"/>
      <c r="G15" s="38" t="n"/>
    </row>
    <row r="16">
      <c r="A16" s="38" t="n"/>
      <c r="B16" s="38" t="n"/>
      <c r="C16" s="38" t="n"/>
      <c r="D16" s="38" t="n"/>
      <c r="E16" s="38" t="n"/>
      <c r="F16" s="38" t="n"/>
      <c r="G16" s="38" t="n"/>
    </row>
    <row r="17">
      <c r="A17" s="38" t="n"/>
      <c r="B17" s="38" t="n"/>
      <c r="C17" s="38" t="n"/>
      <c r="D17" s="38" t="n"/>
      <c r="E17" s="38" t="n"/>
      <c r="F17" s="38" t="n"/>
      <c r="G17" s="38" t="n"/>
    </row>
    <row r="18">
      <c r="A18" s="38" t="n"/>
      <c r="B18" s="38" t="n"/>
      <c r="C18" s="38" t="n"/>
      <c r="D18" s="38" t="n"/>
      <c r="E18" s="38" t="n"/>
      <c r="F18" s="38" t="n"/>
      <c r="G18" s="38" t="n"/>
    </row>
    <row r="19">
      <c r="A19" s="38" t="n"/>
      <c r="B19" s="38" t="n"/>
      <c r="C19" s="38" t="n"/>
      <c r="D19" s="38" t="n"/>
      <c r="E19" s="38" t="n"/>
      <c r="F19" s="38" t="n"/>
      <c r="G19" s="38" t="n"/>
    </row>
    <row r="20">
      <c r="A20" s="38" t="n"/>
      <c r="B20" s="38" t="n"/>
      <c r="C20" s="38" t="n"/>
      <c r="D20" s="38" t="n"/>
      <c r="E20" s="38" t="n"/>
      <c r="F20" s="38" t="n"/>
      <c r="G20" s="38" t="n"/>
    </row>
    <row r="21">
      <c r="A21" s="38" t="n"/>
      <c r="B21" s="38" t="n"/>
      <c r="C21" s="38" t="n"/>
      <c r="D21" s="38" t="n"/>
      <c r="E21" s="38" t="n"/>
      <c r="F21" s="38" t="n"/>
      <c r="G21" s="38" t="n"/>
    </row>
    <row r="22">
      <c r="A22" s="38" t="n"/>
      <c r="B22" s="38" t="n"/>
      <c r="C22" s="38" t="n"/>
      <c r="D22" s="38" t="n"/>
      <c r="E22" s="38" t="n"/>
      <c r="F22" s="38" t="n"/>
      <c r="G22" s="38" t="n"/>
    </row>
    <row r="23">
      <c r="A23" s="38" t="n"/>
      <c r="B23" s="38" t="n"/>
      <c r="C23" s="38" t="n"/>
      <c r="D23" s="38" t="n"/>
      <c r="E23" s="38" t="n"/>
      <c r="F23" s="38" t="n"/>
      <c r="G23" s="38" t="n"/>
    </row>
    <row r="24">
      <c r="A24" s="38" t="n"/>
      <c r="B24" s="38" t="n"/>
      <c r="C24" s="38" t="n"/>
      <c r="D24" s="38" t="n"/>
      <c r="E24" s="38" t="n"/>
      <c r="F24" s="38" t="n"/>
      <c r="G24" s="38" t="n"/>
    </row>
    <row r="25">
      <c r="A25" s="38" t="n"/>
      <c r="B25" s="38" t="n"/>
      <c r="C25" s="38" t="n"/>
      <c r="D25" s="38" t="n"/>
      <c r="E25" s="38" t="n"/>
      <c r="F25" s="38" t="n"/>
      <c r="G25" s="38" t="n"/>
    </row>
    <row r="26">
      <c r="A26" s="38" t="n"/>
      <c r="B26" s="38" t="n"/>
      <c r="C26" s="38" t="n"/>
      <c r="D26" s="38" t="n"/>
      <c r="E26" s="38" t="n"/>
      <c r="F26" s="38" t="n"/>
      <c r="G26" s="38" t="n"/>
    </row>
    <row r="27">
      <c r="A27" s="38" t="n"/>
      <c r="B27" s="38" t="n"/>
      <c r="C27" s="38" t="n"/>
      <c r="D27" s="38" t="n"/>
      <c r="E27" s="38" t="n"/>
      <c r="F27" s="38" t="n"/>
      <c r="G27" s="38" t="n"/>
    </row>
    <row r="28">
      <c r="A28" s="38" t="n"/>
      <c r="B28" s="38" t="n"/>
      <c r="C28" s="38" t="n"/>
      <c r="D28" s="38" t="n"/>
      <c r="E28" s="38" t="n"/>
      <c r="F28" s="38" t="n"/>
      <c r="G28" s="38" t="n"/>
    </row>
    <row r="29">
      <c r="A29" s="38" t="n"/>
      <c r="B29" s="38" t="n"/>
      <c r="C29" s="38" t="n"/>
      <c r="D29" s="38" t="n"/>
      <c r="E29" s="38" t="n"/>
      <c r="F29" s="38" t="n"/>
      <c r="G29" s="38" t="n"/>
    </row>
    <row r="30">
      <c r="A30" s="38" t="n"/>
      <c r="B30" s="38" t="n"/>
      <c r="C30" s="38" t="n"/>
      <c r="D30" s="38" t="n"/>
      <c r="E30" s="38" t="n"/>
      <c r="F30" s="38" t="n"/>
      <c r="G30" s="38" t="n"/>
    </row>
    <row r="31">
      <c r="A31" s="38" t="n"/>
      <c r="B31" s="38" t="n"/>
      <c r="C31" s="38" t="n"/>
      <c r="D31" s="38" t="n"/>
      <c r="E31" s="38" t="n"/>
      <c r="F31" s="38" t="n"/>
      <c r="G31" s="38" t="n"/>
    </row>
    <row r="32">
      <c r="A32" s="38" t="n"/>
      <c r="B32" s="38" t="n"/>
      <c r="C32" s="38" t="n"/>
      <c r="D32" s="38" t="n"/>
      <c r="E32" s="38" t="n"/>
      <c r="F32" s="38" t="n"/>
      <c r="G32" s="38" t="n"/>
    </row>
    <row r="33">
      <c r="A33" s="38" t="n"/>
      <c r="B33" s="38" t="n"/>
      <c r="C33" s="38" t="n"/>
      <c r="D33" s="38" t="n"/>
      <c r="E33" s="38" t="n"/>
      <c r="F33" s="38" t="n"/>
      <c r="G33" s="38" t="n"/>
    </row>
    <row r="34">
      <c r="A34" s="38" t="n"/>
      <c r="B34" s="38" t="n"/>
      <c r="C34" s="38" t="n"/>
      <c r="D34" s="38" t="n"/>
      <c r="E34" s="38" t="n"/>
      <c r="F34" s="38" t="n"/>
      <c r="G34" s="38" t="n"/>
    </row>
    <row r="35">
      <c r="A35" s="38" t="n"/>
      <c r="B35" s="38" t="n"/>
      <c r="C35" s="38" t="n"/>
      <c r="D35" s="38" t="n"/>
      <c r="E35" s="38" t="n"/>
      <c r="F35" s="38" t="n"/>
      <c r="G35" s="38" t="n"/>
    </row>
    <row r="36">
      <c r="A36" s="38" t="n"/>
      <c r="B36" s="38" t="n"/>
      <c r="C36" s="38" t="n"/>
      <c r="D36" s="38" t="n"/>
      <c r="E36" s="38" t="n"/>
      <c r="F36" s="38" t="n"/>
      <c r="G36" s="38" t="n"/>
    </row>
    <row r="37">
      <c r="A37" s="38" t="n"/>
      <c r="B37" s="38" t="n"/>
      <c r="C37" s="38" t="n"/>
      <c r="D37" s="38" t="n"/>
      <c r="E37" s="38" t="n"/>
      <c r="F37" s="38" t="n"/>
      <c r="G37" s="38" t="n"/>
    </row>
    <row r="38">
      <c r="A38" s="38" t="n"/>
      <c r="B38" s="38" t="n"/>
      <c r="C38" s="38" t="n"/>
      <c r="D38" s="38" t="n"/>
      <c r="E38" s="38" t="n"/>
      <c r="F38" s="38" t="n"/>
      <c r="G38" s="38" t="n"/>
    </row>
    <row r="39">
      <c r="A39" s="38" t="n"/>
      <c r="B39" s="38" t="n"/>
      <c r="C39" s="38" t="n"/>
      <c r="D39" s="38" t="n"/>
      <c r="E39" s="38" t="n"/>
      <c r="F39" s="38" t="n"/>
      <c r="G39" s="38" t="n"/>
    </row>
    <row r="40">
      <c r="A40" s="38" t="n"/>
      <c r="B40" s="38" t="n"/>
      <c r="C40" s="38" t="n"/>
      <c r="D40" s="38" t="n"/>
      <c r="E40" s="38" t="n"/>
      <c r="F40" s="38" t="n"/>
      <c r="G40" s="38" t="n"/>
    </row>
    <row r="41">
      <c r="A41" s="38" t="n"/>
      <c r="B41" s="38" t="n"/>
      <c r="C41" s="38" t="n"/>
      <c r="D41" s="38" t="n"/>
      <c r="E41" s="38" t="n"/>
      <c r="F41" s="38" t="n"/>
      <c r="G41" s="38" t="n"/>
    </row>
    <row r="42">
      <c r="A42" s="38" t="n"/>
      <c r="B42" s="38" t="n"/>
      <c r="C42" s="38" t="n"/>
      <c r="D42" s="38" t="n"/>
      <c r="E42" s="38" t="n"/>
      <c r="F42" s="38" t="n"/>
      <c r="G42" s="38" t="n"/>
    </row>
    <row r="43">
      <c r="A43" s="38" t="n"/>
      <c r="B43" s="38" t="n"/>
      <c r="C43" s="38" t="n"/>
      <c r="D43" s="38" t="n"/>
      <c r="E43" s="38" t="n"/>
      <c r="F43" s="38" t="n"/>
      <c r="G43" s="38" t="n"/>
    </row>
    <row r="44">
      <c r="A44" s="38" t="n"/>
      <c r="B44" s="38" t="n"/>
      <c r="C44" s="38" t="n"/>
      <c r="D44" s="38" t="n"/>
      <c r="E44" s="38" t="n"/>
      <c r="F44" s="38" t="n"/>
      <c r="G44" s="38" t="n"/>
    </row>
    <row r="45">
      <c r="A45" s="38" t="n"/>
      <c r="B45" s="38" t="n"/>
      <c r="C45" s="38" t="n"/>
      <c r="D45" s="38" t="n"/>
      <c r="E45" s="38" t="n"/>
      <c r="F45" s="38" t="n"/>
      <c r="G45" s="38" t="n"/>
    </row>
    <row r="46">
      <c r="A46" s="38" t="n"/>
      <c r="B46" s="38" t="n"/>
      <c r="C46" s="38" t="n"/>
      <c r="D46" s="38" t="n"/>
      <c r="E46" s="38" t="n"/>
      <c r="F46" s="38" t="n"/>
      <c r="G46" s="38" t="n"/>
    </row>
    <row r="47">
      <c r="A47" s="38" t="n"/>
      <c r="B47" s="38" t="n"/>
      <c r="C47" s="38" t="n"/>
      <c r="D47" s="38" t="n"/>
      <c r="E47" s="38" t="n"/>
      <c r="F47" s="38" t="n"/>
      <c r="G47" s="38" t="n"/>
    </row>
    <row r="48">
      <c r="A48" s="38" t="n"/>
      <c r="B48" s="38" t="n"/>
      <c r="C48" s="38" t="n"/>
      <c r="D48" s="38" t="n"/>
      <c r="E48" s="38" t="n"/>
      <c r="F48" s="38" t="n"/>
      <c r="G48" s="38" t="n"/>
    </row>
    <row r="49">
      <c r="A49" s="38" t="n"/>
      <c r="B49" s="38" t="n"/>
      <c r="C49" s="38" t="n"/>
      <c r="D49" s="38" t="n"/>
      <c r="E49" s="38" t="n"/>
      <c r="F49" s="38" t="n"/>
      <c r="G49" s="38" t="n"/>
    </row>
    <row r="50">
      <c r="A50" s="38" t="n"/>
      <c r="B50" s="38" t="n"/>
      <c r="C50" s="38" t="n"/>
      <c r="D50" s="38" t="n"/>
      <c r="E50" s="38" t="n"/>
      <c r="F50" s="38" t="n"/>
      <c r="G50" s="38" t="n"/>
    </row>
    <row r="51">
      <c r="A51" s="38" t="n"/>
      <c r="B51" s="38" t="n"/>
      <c r="C51" s="38" t="n"/>
      <c r="D51" s="38" t="n"/>
      <c r="E51" s="38" t="n"/>
      <c r="F51" s="38" t="n"/>
      <c r="G51" s="38" t="n"/>
    </row>
    <row r="52">
      <c r="A52" s="38" t="n"/>
      <c r="B52" s="38" t="n"/>
      <c r="C52" s="38" t="n"/>
      <c r="D52" s="38" t="n"/>
      <c r="E52" s="38" t="n"/>
      <c r="F52" s="38" t="n"/>
      <c r="G52" s="38" t="n"/>
    </row>
    <row r="53">
      <c r="A53" s="38" t="n"/>
      <c r="B53" s="38" t="n"/>
      <c r="C53" s="38" t="n"/>
      <c r="D53" s="38" t="n"/>
      <c r="E53" s="38" t="n"/>
      <c r="F53" s="38" t="n"/>
      <c r="G53" s="38" t="n"/>
    </row>
    <row r="54">
      <c r="A54" s="38" t="n"/>
      <c r="B54" s="38" t="n"/>
      <c r="C54" s="38" t="n"/>
      <c r="D54" s="38" t="n"/>
      <c r="E54" s="38" t="n"/>
      <c r="F54" s="38" t="n"/>
      <c r="G54" s="38" t="n"/>
    </row>
    <row r="55">
      <c r="A55" s="38" t="n"/>
      <c r="B55" s="38" t="n"/>
      <c r="C55" s="38" t="n"/>
      <c r="D55" s="38" t="n"/>
      <c r="E55" s="38" t="n"/>
      <c r="F55" s="38" t="n"/>
      <c r="G55" s="38" t="n"/>
    </row>
    <row r="56">
      <c r="A56" s="38" t="n"/>
      <c r="B56" s="38" t="n"/>
      <c r="C56" s="38" t="n"/>
      <c r="D56" s="38" t="n"/>
      <c r="E56" s="38" t="n"/>
      <c r="F56" s="38" t="n"/>
      <c r="G56" s="38" t="n"/>
    </row>
    <row r="57">
      <c r="A57" s="38" t="n"/>
      <c r="B57" s="38" t="n"/>
      <c r="C57" s="38" t="n"/>
      <c r="D57" s="38" t="n"/>
      <c r="E57" s="38" t="n"/>
      <c r="F57" s="38" t="n"/>
      <c r="G57" s="38" t="n"/>
    </row>
    <row r="58">
      <c r="A58" s="38" t="n"/>
      <c r="B58" s="38" t="n"/>
      <c r="C58" s="38" t="n"/>
      <c r="D58" s="38" t="n"/>
      <c r="E58" s="38" t="n"/>
      <c r="F58" s="38" t="n"/>
      <c r="G58" s="38" t="n"/>
    </row>
    <row r="59">
      <c r="A59" s="38" t="n"/>
      <c r="B59" s="38" t="n"/>
      <c r="C59" s="38" t="n"/>
      <c r="D59" s="38" t="n"/>
      <c r="E59" s="38" t="n"/>
      <c r="F59" s="38" t="n"/>
      <c r="G59" s="38" t="n"/>
    </row>
    <row r="60">
      <c r="A60" s="38" t="n"/>
      <c r="B60" s="38" t="n"/>
      <c r="C60" s="38" t="n"/>
      <c r="D60" s="38" t="n"/>
      <c r="E60" s="38" t="n"/>
      <c r="F60" s="38" t="n"/>
      <c r="G60" s="38" t="n"/>
    </row>
    <row r="61">
      <c r="A61" s="38" t="n"/>
      <c r="B61" s="38" t="n"/>
      <c r="C61" s="38" t="n"/>
      <c r="D61" s="38" t="n"/>
      <c r="E61" s="38" t="n"/>
      <c r="F61" s="38" t="n"/>
      <c r="G61" s="38" t="n"/>
    </row>
    <row r="62">
      <c r="A62" s="38" t="n"/>
      <c r="B62" s="38" t="n"/>
      <c r="C62" s="38" t="n"/>
      <c r="D62" s="38" t="n"/>
      <c r="E62" s="38" t="n"/>
      <c r="F62" s="38" t="n"/>
      <c r="G62" s="38" t="n"/>
    </row>
    <row r="63">
      <c r="A63" s="38" t="n"/>
      <c r="B63" s="38" t="n"/>
      <c r="C63" s="38" t="n"/>
      <c r="D63" s="38" t="n"/>
      <c r="E63" s="38" t="n"/>
      <c r="F63" s="38" t="n"/>
      <c r="G63" s="38" t="n"/>
    </row>
    <row r="64">
      <c r="A64" s="38" t="n"/>
      <c r="B64" s="38" t="n"/>
      <c r="C64" s="38" t="n"/>
      <c r="D64" s="38" t="n"/>
      <c r="E64" s="38" t="n"/>
      <c r="F64" s="38" t="n"/>
      <c r="G64" s="38" t="n"/>
    </row>
    <row r="65">
      <c r="A65" s="38" t="n"/>
      <c r="B65" s="38" t="n"/>
      <c r="C65" s="38" t="n"/>
      <c r="D65" s="38" t="n"/>
      <c r="E65" s="38" t="n"/>
      <c r="F65" s="38" t="n"/>
      <c r="G65" s="38" t="n"/>
    </row>
    <row r="66">
      <c r="A66" s="38" t="n"/>
      <c r="B66" s="38" t="n"/>
      <c r="C66" s="38" t="n"/>
      <c r="D66" s="38" t="n"/>
      <c r="E66" s="38" t="n"/>
      <c r="F66" s="38" t="n"/>
      <c r="G66" s="38" t="n"/>
    </row>
    <row r="67">
      <c r="A67" s="38" t="n"/>
      <c r="B67" s="38" t="n"/>
      <c r="C67" s="38" t="n"/>
      <c r="D67" s="38" t="n"/>
      <c r="E67" s="38" t="n"/>
      <c r="F67" s="38" t="n"/>
      <c r="G67" s="38" t="n"/>
    </row>
    <row r="68">
      <c r="A68" s="38" t="n"/>
      <c r="B68" s="38" t="n"/>
      <c r="C68" s="38" t="n"/>
      <c r="D68" s="38" t="n"/>
      <c r="E68" s="38" t="n"/>
      <c r="F68" s="38" t="n"/>
      <c r="G68" s="38" t="n"/>
    </row>
    <row r="69">
      <c r="A69" s="38" t="n"/>
      <c r="B69" s="38" t="n"/>
      <c r="C69" s="38" t="n"/>
      <c r="D69" s="38" t="n"/>
      <c r="E69" s="38" t="n"/>
      <c r="F69" s="38" t="n"/>
      <c r="G69" s="38" t="n"/>
    </row>
    <row r="70">
      <c r="A70" s="38" t="n"/>
      <c r="B70" s="38" t="n"/>
      <c r="C70" s="38" t="n"/>
      <c r="D70" s="38" t="n"/>
      <c r="E70" s="38" t="n"/>
      <c r="F70" s="38" t="n"/>
      <c r="G70" s="38" t="n"/>
    </row>
    <row r="71">
      <c r="A71" s="38" t="n"/>
      <c r="B71" s="38" t="n"/>
      <c r="C71" s="38" t="n"/>
      <c r="D71" s="38" t="n"/>
      <c r="E71" s="38" t="n"/>
      <c r="F71" s="38" t="n"/>
      <c r="G71" s="38" t="n"/>
    </row>
    <row r="72">
      <c r="A72" s="38" t="n"/>
      <c r="B72" s="38" t="n"/>
      <c r="C72" s="38" t="n"/>
      <c r="D72" s="38" t="n"/>
      <c r="E72" s="38" t="n"/>
      <c r="F72" s="38" t="n"/>
      <c r="G72" s="38" t="n"/>
    </row>
    <row r="73">
      <c r="A73" s="38" t="n"/>
      <c r="B73" s="38" t="n"/>
      <c r="C73" s="38" t="n"/>
      <c r="D73" s="38" t="n"/>
      <c r="E73" s="38" t="n"/>
      <c r="F73" s="38" t="n"/>
      <c r="G73" s="38" t="n"/>
    </row>
    <row r="74">
      <c r="A74" s="38" t="n"/>
      <c r="B74" s="38" t="n"/>
      <c r="C74" s="38" t="n"/>
      <c r="D74" s="38" t="n"/>
      <c r="E74" s="38" t="n"/>
      <c r="F74" s="38" t="n"/>
      <c r="G74" s="38" t="n"/>
    </row>
    <row r="75">
      <c r="A75" s="38" t="n"/>
      <c r="B75" s="38" t="n"/>
      <c r="C75" s="38" t="n"/>
      <c r="D75" s="38" t="n"/>
      <c r="E75" s="38" t="n"/>
      <c r="F75" s="38" t="n"/>
      <c r="G75" s="38" t="n"/>
    </row>
    <row r="76">
      <c r="A76" s="38" t="n"/>
      <c r="B76" s="38" t="n"/>
      <c r="C76" s="38" t="n"/>
      <c r="D76" s="38" t="n"/>
      <c r="E76" s="38" t="n"/>
      <c r="F76" s="38" t="n"/>
      <c r="G76" s="38" t="n"/>
    </row>
    <row r="77">
      <c r="A77" s="38" t="n"/>
      <c r="B77" s="38" t="n"/>
      <c r="C77" s="38" t="n"/>
      <c r="D77" s="38" t="n"/>
      <c r="E77" s="38" t="n"/>
      <c r="F77" s="38" t="n"/>
      <c r="G77" s="38" t="n"/>
    </row>
    <row r="78">
      <c r="A78" s="38" t="n"/>
      <c r="B78" s="38" t="n"/>
      <c r="C78" s="38" t="n"/>
      <c r="D78" s="38" t="n"/>
      <c r="E78" s="38" t="n"/>
      <c r="F78" s="38" t="n"/>
      <c r="G78" s="38" t="n"/>
    </row>
    <row r="79">
      <c r="A79" s="38" t="n"/>
      <c r="B79" s="38" t="n"/>
      <c r="C79" s="38" t="n"/>
      <c r="D79" s="38" t="n"/>
      <c r="E79" s="38" t="n"/>
      <c r="F79" s="38" t="n"/>
      <c r="G79" s="38" t="n"/>
    </row>
    <row r="80">
      <c r="A80" s="38" t="n"/>
      <c r="B80" s="38" t="n"/>
      <c r="C80" s="38" t="n"/>
      <c r="D80" s="38" t="n"/>
      <c r="E80" s="38" t="n"/>
      <c r="F80" s="38" t="n"/>
      <c r="G80" s="38" t="n"/>
    </row>
    <row r="81">
      <c r="A81" s="38" t="n"/>
      <c r="B81" s="38" t="n"/>
      <c r="C81" s="38" t="n"/>
      <c r="D81" s="38" t="n"/>
      <c r="E81" s="38" t="n"/>
      <c r="F81" s="38" t="n"/>
      <c r="G81" s="38" t="n"/>
    </row>
    <row r="82">
      <c r="A82" s="38" t="n"/>
      <c r="B82" s="38" t="n"/>
      <c r="C82" s="38" t="n"/>
      <c r="D82" s="38" t="n"/>
      <c r="E82" s="38" t="n"/>
      <c r="F82" s="38" t="n"/>
      <c r="G82" s="38" t="n"/>
    </row>
    <row r="83">
      <c r="A83" s="38" t="n"/>
      <c r="B83" s="38" t="n"/>
      <c r="C83" s="38" t="n"/>
      <c r="D83" s="38" t="n"/>
      <c r="E83" s="38" t="n"/>
      <c r="F83" s="38" t="n"/>
      <c r="G83" s="38" t="n"/>
    </row>
    <row r="84">
      <c r="A84" s="38" t="n"/>
      <c r="B84" s="38" t="n"/>
      <c r="C84" s="38" t="n"/>
      <c r="D84" s="38" t="n"/>
      <c r="E84" s="38" t="n"/>
      <c r="F84" s="38" t="n"/>
      <c r="G84" s="38" t="n"/>
    </row>
    <row r="85">
      <c r="A85" s="38" t="n"/>
      <c r="B85" s="38" t="n"/>
      <c r="C85" s="38" t="n"/>
      <c r="D85" s="38" t="n"/>
      <c r="E85" s="38" t="n"/>
      <c r="F85" s="38" t="n"/>
      <c r="G85" s="38" t="n"/>
    </row>
    <row r="86">
      <c r="A86" s="38" t="n"/>
      <c r="B86" s="38" t="n"/>
      <c r="C86" s="38" t="n"/>
      <c r="D86" s="38" t="n"/>
      <c r="E86" s="38" t="n"/>
      <c r="F86" s="38" t="n"/>
      <c r="G86" s="38" t="n"/>
    </row>
    <row r="87">
      <c r="A87" s="38" t="n"/>
      <c r="B87" s="38" t="n"/>
      <c r="C87" s="38" t="n"/>
      <c r="D87" s="38" t="n"/>
      <c r="E87" s="38" t="n"/>
      <c r="F87" s="38" t="n"/>
      <c r="G87" s="38" t="n"/>
    </row>
    <row r="88">
      <c r="A88" s="38" t="n"/>
      <c r="B88" s="38" t="n"/>
      <c r="C88" s="38" t="n"/>
      <c r="D88" s="38" t="n"/>
      <c r="E88" s="38" t="n"/>
      <c r="F88" s="38" t="n"/>
      <c r="G88" s="38" t="n"/>
    </row>
    <row r="89">
      <c r="A89" s="38" t="n"/>
      <c r="B89" s="38" t="n"/>
      <c r="C89" s="38" t="n"/>
      <c r="D89" s="38" t="n"/>
      <c r="E89" s="38" t="n"/>
      <c r="F89" s="38" t="n"/>
      <c r="G89" s="38" t="n"/>
    </row>
    <row r="90">
      <c r="A90" s="38" t="n"/>
      <c r="B90" s="38" t="n"/>
      <c r="C90" s="38" t="n"/>
      <c r="D90" s="38" t="n"/>
      <c r="E90" s="38" t="n"/>
      <c r="F90" s="38" t="n"/>
      <c r="G90" s="38" t="n"/>
    </row>
    <row r="91">
      <c r="A91" s="38" t="n"/>
      <c r="B91" s="38" t="n"/>
      <c r="C91" s="38" t="n"/>
      <c r="D91" s="38" t="n"/>
      <c r="E91" s="38" t="n"/>
      <c r="F91" s="38" t="n"/>
      <c r="G91" s="38" t="n"/>
    </row>
    <row r="92">
      <c r="A92" s="38" t="n"/>
      <c r="B92" s="38" t="n"/>
      <c r="C92" s="38" t="n"/>
      <c r="D92" s="38" t="n"/>
      <c r="E92" s="38" t="n"/>
      <c r="F92" s="38" t="n"/>
      <c r="G92" s="38" t="n"/>
    </row>
    <row r="93">
      <c r="A93" s="38" t="n"/>
      <c r="B93" s="38" t="n"/>
      <c r="C93" s="38" t="n"/>
      <c r="D93" s="38" t="n"/>
      <c r="E93" s="38" t="n"/>
      <c r="F93" s="38" t="n"/>
      <c r="G93" s="38" t="n"/>
    </row>
    <row r="94">
      <c r="A94" s="38" t="n"/>
      <c r="B94" s="38" t="n"/>
      <c r="C94" s="38" t="n"/>
      <c r="D94" s="38" t="n"/>
      <c r="E94" s="38" t="n"/>
      <c r="F94" s="38" t="n"/>
      <c r="G94" s="38" t="n"/>
    </row>
    <row r="95">
      <c r="A95" s="38" t="n"/>
      <c r="B95" s="38" t="n"/>
      <c r="C95" s="38" t="n"/>
      <c r="D95" s="38" t="n"/>
      <c r="E95" s="38" t="n"/>
      <c r="F95" s="38" t="n"/>
      <c r="G95" s="38" t="n"/>
    </row>
    <row r="96">
      <c r="A96" s="38" t="n"/>
      <c r="B96" s="38" t="n"/>
      <c r="C96" s="38" t="n"/>
      <c r="D96" s="38" t="n"/>
      <c r="E96" s="38" t="n"/>
      <c r="F96" s="38" t="n"/>
      <c r="G96" s="38" t="n"/>
    </row>
    <row r="97">
      <c r="A97" s="38" t="n"/>
      <c r="B97" s="38" t="n"/>
      <c r="C97" s="38" t="n"/>
      <c r="D97" s="38" t="n"/>
      <c r="E97" s="38" t="n"/>
      <c r="F97" s="38" t="n"/>
      <c r="G97" s="38" t="n"/>
    </row>
    <row r="98">
      <c r="A98" s="38" t="n"/>
      <c r="B98" s="38" t="n"/>
      <c r="C98" s="38" t="n"/>
      <c r="D98" s="38" t="n"/>
      <c r="E98" s="38" t="n"/>
      <c r="F98" s="38" t="n"/>
      <c r="G98" s="38" t="n"/>
    </row>
    <row r="99">
      <c r="A99" s="38" t="n"/>
      <c r="B99" s="38" t="n"/>
      <c r="C99" s="38" t="n"/>
      <c r="D99" s="38" t="n"/>
      <c r="E99" s="38" t="n"/>
      <c r="F99" s="38" t="n"/>
      <c r="G99" s="38" t="n"/>
    </row>
    <row r="100">
      <c r="A100" s="38" t="n"/>
      <c r="B100" s="38" t="n"/>
      <c r="C100" s="38" t="n"/>
      <c r="D100" s="38" t="n"/>
      <c r="E100" s="38" t="n"/>
      <c r="F100" s="38" t="n"/>
      <c r="G100" s="38" t="n"/>
    </row>
    <row r="101">
      <c r="A101" s="38" t="n"/>
      <c r="B101" s="38" t="n"/>
      <c r="C101" s="38" t="n"/>
      <c r="D101" s="38" t="n"/>
      <c r="E101" s="38" t="n"/>
      <c r="F101" s="38" t="n"/>
      <c r="G101" s="38" t="n"/>
    </row>
    <row r="102">
      <c r="A102" s="38" t="n"/>
      <c r="B102" s="38" t="n"/>
      <c r="C102" s="38" t="n"/>
      <c r="D102" s="38" t="n"/>
      <c r="E102" s="38" t="n"/>
      <c r="F102" s="38" t="n"/>
      <c r="G102" s="38" t="n"/>
    </row>
    <row r="103">
      <c r="A103" s="38" t="n"/>
      <c r="B103" s="38" t="n"/>
      <c r="C103" s="38" t="n"/>
      <c r="D103" s="38" t="n"/>
      <c r="E103" s="38" t="n"/>
      <c r="F103" s="38" t="n"/>
      <c r="G103" s="38" t="n"/>
    </row>
    <row r="104">
      <c r="A104" s="38" t="n"/>
      <c r="B104" s="38" t="n"/>
      <c r="C104" s="38" t="n"/>
      <c r="D104" s="38" t="n"/>
      <c r="E104" s="38" t="n"/>
      <c r="F104" s="38" t="n"/>
      <c r="G104" s="38" t="n"/>
    </row>
    <row r="105">
      <c r="A105" s="38" t="n"/>
      <c r="B105" s="38" t="n"/>
      <c r="C105" s="38" t="n"/>
      <c r="D105" s="38" t="n"/>
      <c r="E105" s="38" t="n"/>
      <c r="F105" s="38" t="n"/>
      <c r="G105" s="38" t="n"/>
    </row>
  </sheetData>
  <mergeCells count="3">
    <mergeCell ref="F3:G3"/>
    <mergeCell ref="A3:E3"/>
    <mergeCell ref="A1:G2"/>
  </mergeCells>
  <pageMargins left="0.35" right="0.35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44" customWidth="1" min="3" max="3"/>
    <col width="4" customWidth="1" min="4" max="4"/>
    <col width="22" customWidth="1" min="5" max="5"/>
    <col width="34" customWidth="1" min="6" max="6"/>
    <col width="18" customWidth="1" min="7" max="7"/>
    <col width="18" customWidth="1" min="8" max="8"/>
  </cols>
  <sheetData>
    <row r="1" ht="28" customHeight="1">
      <c r="A1" s="30" t="inlineStr">
        <is>
          <t>거래명세서 엑셀 양식</t>
        </is>
      </c>
    </row>
    <row r="2" ht="28" customHeight="1">
      <c r="A2" s="31" t="n"/>
      <c r="B2" s="31" t="n"/>
      <c r="C2" s="31" t="n"/>
      <c r="D2" s="31" t="n"/>
      <c r="E2" s="31" t="n"/>
      <c r="F2" s="31" t="n"/>
      <c r="G2" s="31" t="n"/>
      <c r="H2" s="31" t="n"/>
    </row>
    <row r="3" ht="26" customHeight="1">
      <c r="A3" s="32" t="inlineStr">
        <is>
          <t>A4 한 장에 공급받는자 보관용과 공급자 보관용이 함께 인쇄되는 거래명세서입니다. 위 장만 채우면 아래 장은 자동으로 따라갑니다.</t>
        </is>
      </c>
      <c r="B3" s="33" t="n"/>
      <c r="C3" s="33" t="n"/>
      <c r="D3" s="33" t="n"/>
      <c r="E3" s="33" t="n"/>
      <c r="F3" s="33" t="n"/>
      <c r="G3" s="34" t="inlineStr">
        <is>
          <t>STACKCUBE TEMPLATE</t>
        </is>
      </c>
    </row>
    <row r="5" ht="24" customHeight="1">
      <c r="A5" s="41" t="inlineStr">
        <is>
          <t>처음 10분 사용 순서</t>
        </is>
      </c>
      <c r="B5" s="42" t="n"/>
      <c r="C5" s="42" t="n"/>
      <c r="E5" s="43" t="inlineStr">
        <is>
          <t>시트 구성</t>
        </is>
      </c>
      <c r="F5" s="44" t="n"/>
      <c r="G5" s="44" t="n"/>
    </row>
    <row r="6" ht="30" customHeight="1">
      <c r="A6" s="45" t="n">
        <v>1</v>
      </c>
      <c r="B6" s="46" t="inlineStr">
        <is>
          <t>거래명세서 시트의 공급자 칸에 우리 회사 정보를 한 번 입력합니다.</t>
        </is>
      </c>
      <c r="E6" s="47" t="inlineStr">
        <is>
          <t>거래명세서</t>
        </is>
      </c>
      <c r="F6" s="46" t="inlineStr">
        <is>
          <t>인쇄용 양식입니다. 위 장에만 입력하세요.</t>
        </is>
      </c>
    </row>
    <row r="7" ht="30" customHeight="1">
      <c r="A7" s="45" t="n">
        <v>2</v>
      </c>
      <c r="B7" s="46" t="inlineStr">
        <is>
          <t>품목 시트에 자주 납품하는 품목과 단가, 과세구분을 정리합니다.</t>
        </is>
      </c>
      <c r="E7" s="47" t="inlineStr">
        <is>
          <t>품목</t>
        </is>
      </c>
      <c r="F7" s="46" t="inlineStr">
        <is>
          <t>규격, 단위, 단가, 과세구분과 부가세율을 관리합니다.</t>
        </is>
      </c>
    </row>
    <row r="8" ht="30" customHeight="1">
      <c r="A8" s="45" t="n">
        <v>3</v>
      </c>
      <c r="B8" s="46" t="inlineStr">
        <is>
          <t>거래처 시트에 거래처 상호, 등록번호, 담당자, 주소를 정리합니다.</t>
        </is>
      </c>
      <c r="E8" s="47" t="inlineStr">
        <is>
          <t>거래처</t>
        </is>
      </c>
      <c r="F8" s="46" t="inlineStr">
        <is>
          <t>공급받는 자 정보를 관리합니다.</t>
        </is>
      </c>
    </row>
    <row r="9" ht="30" customHeight="1">
      <c r="A9" s="45" t="n">
        <v>4</v>
      </c>
      <c r="B9" s="46" t="inlineStr">
        <is>
          <t>위 장(공급받는자 보관용)에서 상호와 품목을 고르고 수량만 입력합니다.</t>
        </is>
      </c>
    </row>
    <row r="10" ht="30" customHeight="1">
      <c r="A10" s="45" t="n">
        <v>5</v>
      </c>
      <c r="B10" s="46" t="inlineStr">
        <is>
          <t>A4로 인쇄하거나 PDF로 저장해 보내고, 아래 장은 우리 보관용으로 둡니다.</t>
        </is>
      </c>
    </row>
    <row r="12" ht="24" customHeight="1">
      <c r="A12" s="48" t="inlineStr">
        <is>
          <t>실무 체크리스트</t>
        </is>
      </c>
      <c r="B12" s="49" t="n"/>
      <c r="C12" s="49" t="n"/>
    </row>
    <row r="13" ht="28" customHeight="1">
      <c r="A13" s="36" t="inlineStr">
        <is>
          <t>□</t>
        </is>
      </c>
      <c r="B13" s="46" t="inlineStr">
        <is>
          <t>단가가 부가세 별도 기준인지 거래처와 먼저 맞춥니다.</t>
        </is>
      </c>
      <c r="C13" s="50" t="n"/>
      <c r="D13" s="50" t="n"/>
      <c r="E13" s="50" t="n"/>
      <c r="F13" s="51" t="n"/>
    </row>
    <row r="14" ht="28" customHeight="1">
      <c r="A14" s="36" t="inlineStr">
        <is>
          <t>□</t>
        </is>
      </c>
      <c r="B14" s="46" t="inlineStr">
        <is>
          <t>세액은 품목별로 원 미만을 버려 계산합니다. 합계에 한 번 계산하는 방식과 몇 원 차이가 날 수 있습니다.</t>
        </is>
      </c>
      <c r="C14" s="50" t="n"/>
      <c r="D14" s="50" t="n"/>
      <c r="E14" s="50" t="n"/>
      <c r="F14" s="51" t="n"/>
    </row>
    <row r="15" ht="28" customHeight="1">
      <c r="A15" s="36" t="inlineStr">
        <is>
          <t>□</t>
        </is>
      </c>
      <c r="B15" s="46" t="inlineStr">
        <is>
          <t>목록에 없는 품목은 품목명, 규격, 단위, 단가를 직접 입력해도 됩니다.</t>
        </is>
      </c>
      <c r="C15" s="50" t="n"/>
      <c r="D15" s="50" t="n"/>
      <c r="E15" s="50" t="n"/>
      <c r="F15" s="51" t="n"/>
    </row>
    <row r="16" ht="28" customHeight="1">
      <c r="A16" s="36" t="inlineStr">
        <is>
          <t>□</t>
        </is>
      </c>
      <c r="B16" s="46" t="inlineStr">
        <is>
          <t>보내기 전에 받은 주문과 품목·수량을 한 번 대조합니다.</t>
        </is>
      </c>
      <c r="C16" s="50" t="n"/>
      <c r="D16" s="50" t="n"/>
      <c r="E16" s="50" t="n"/>
      <c r="F16" s="51" t="n"/>
    </row>
    <row r="17" ht="28" customHeight="1">
      <c r="A17" s="36" t="inlineStr">
        <is>
          <t>□</t>
        </is>
      </c>
      <c r="B17" s="46" t="inlineStr">
        <is>
          <t>거래명세서는 세금계산서를 대신하지 않습니다. 세금계산서는 따로 발급합니다.</t>
        </is>
      </c>
      <c r="C17" s="50" t="n"/>
      <c r="D17" s="50" t="n"/>
      <c r="E17" s="50" t="n"/>
      <c r="F17" s="51" t="n"/>
    </row>
    <row r="19">
      <c r="A19" s="52" t="inlineStr">
        <is>
          <t>안내: 이 파일은 빠르게 업무 기준을 잡기 위한 템플릿입니다. 여러 명이 동시에 수정하거나 승인 이력, 권한, 자동 알림이 필요해지면 전용 시스템으로 옮기는 것이 좋습니다.</t>
        </is>
      </c>
    </row>
    <row r="20"/>
  </sheetData>
  <mergeCells count="12">
    <mergeCell ref="A5:C5"/>
    <mergeCell ref="B16:F16"/>
    <mergeCell ref="E5:G5"/>
    <mergeCell ref="B15:F15"/>
    <mergeCell ref="A12:C12"/>
    <mergeCell ref="A19:H20"/>
    <mergeCell ref="B14:F14"/>
    <mergeCell ref="A3:F3"/>
    <mergeCell ref="A1:H2"/>
    <mergeCell ref="B17:F17"/>
    <mergeCell ref="G3:H3"/>
    <mergeCell ref="B13:F13"/>
  </mergeCells>
  <pageMargins left="0.35" right="0.35" top="0.5" bottom="0.5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44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30" t="inlineStr">
        <is>
          <t>엑셀로 시작할 수 있는 일과, 시스템이 필요한 순간</t>
        </is>
      </c>
    </row>
    <row r="2" ht="28" customHeight="1">
      <c r="A2" s="31" t="n"/>
      <c r="B2" s="31" t="n"/>
      <c r="C2" s="31" t="n"/>
      <c r="D2" s="31" t="n"/>
      <c r="E2" s="31" t="n"/>
      <c r="F2" s="31" t="n"/>
    </row>
    <row r="3" ht="26" customHeight="1">
      <c r="A3" s="32" t="inlineStr">
        <is>
          <t>업무가 커질수록 파일 하나로 관리하기 어려워지는 지점을 정리했습니다.</t>
        </is>
      </c>
      <c r="B3" s="33" t="n"/>
      <c r="C3" s="33" t="n"/>
      <c r="D3" s="33" t="n"/>
      <c r="E3" s="34" t="inlineStr">
        <is>
          <t>STACKCUBE TEMPLATE</t>
        </is>
      </c>
    </row>
    <row r="5">
      <c r="A5" s="35" t="inlineStr">
        <is>
          <t>상황</t>
        </is>
      </c>
      <c r="B5" s="35" t="inlineStr">
        <is>
          <t>엑셀에서 생기는 문제</t>
        </is>
      </c>
      <c r="C5" s="35" t="inlineStr">
        <is>
          <t>시스템으로 옮길 때 좋아지는 점</t>
        </is>
      </c>
    </row>
    <row r="6" ht="48" customHeight="1">
      <c r="A6" s="46" t="inlineStr">
        <is>
          <t>이중 입력</t>
        </is>
      </c>
      <c r="B6" s="46" t="inlineStr">
        <is>
          <t>카톡·문자·메일로 받은 주문을 이 양식에 다시 입력해야 합니다.</t>
        </is>
      </c>
      <c r="C6" s="46" t="inlineStr">
        <is>
          <t>확정한 주문에서 거래명세서가 바로 만들어집니다.</t>
        </is>
      </c>
    </row>
    <row r="7" ht="48" customHeight="1">
      <c r="A7" s="46" t="inlineStr">
        <is>
          <t>발송 기록</t>
        </is>
      </c>
      <c r="B7" s="46" t="inlineStr">
        <is>
          <t>언제 누구에게 어떤 명세서를 보냈는지 파일 밖에 흩어집니다.</t>
        </is>
      </c>
      <c r="C7" s="46" t="inlineStr">
        <is>
          <t>보낸 시각과 받은 거래처가 주문마다 남습니다.</t>
        </is>
      </c>
    </row>
    <row r="8" ht="48" customHeight="1">
      <c r="A8" s="46" t="inlineStr">
        <is>
          <t>수정</t>
        </is>
      </c>
      <c r="B8" s="46" t="inlineStr">
        <is>
          <t>수량을 고치면 파일을 다시 만들어 다시 보내야 합니다.</t>
        </is>
      </c>
      <c r="C8" s="46" t="inlineStr">
        <is>
          <t>고친 주문 기준으로 다시 만들고 링크로 보냅니다.</t>
        </is>
      </c>
    </row>
    <row r="9" ht="48" customHeight="1">
      <c r="A9" s="46" t="inlineStr">
        <is>
          <t>월말 대사</t>
        </is>
      </c>
      <c r="B9" s="46" t="inlineStr">
        <is>
          <t>거래처별 한 달 치 명세서를 모으려면 파일을 하나씩 엽니다.</t>
        </is>
      </c>
      <c r="C9" s="46" t="inlineStr">
        <is>
          <t>거래처와 기간으로 주문과 금액을 모아 봅니다.</t>
        </is>
      </c>
    </row>
  </sheetData>
  <mergeCells count="3">
    <mergeCell ref="E3:F3"/>
    <mergeCell ref="A3:D3"/>
    <mergeCell ref="A1:F2"/>
  </mergeCells>
  <pageMargins left="0.35" right="0.35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StackCube</dc:creator>
  <dc:title>StackCube Lead Magnet Template</dc:title>
  <dcterms:created xsi:type="dcterms:W3CDTF">2026-10-15T11:05:00Z</dcterms:created>
  <dcterms:modified xsi:type="dcterms:W3CDTF">2026-10-15T11:05:01Z</dcterms:modified>
</cp:coreProperties>
</file>